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jozef.petrikovic\Desktop\"/>
    </mc:Choice>
  </mc:AlternateContent>
  <xr:revisionPtr revIDLastSave="0" documentId="8_{7B67202E-A434-4073-9856-0B33E44616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lon" sheetId="1" r:id="rId1"/>
  </sheets>
  <definedNames>
    <definedName name="Cena_Celkom">talon!$AB$29</definedName>
    <definedName name="Datum_konca_zajazdu">talon!$W$9</definedName>
    <definedName name="Datum_zaciatku_zajazdu">talon!$R$9</definedName>
    <definedName name="Z_0514CB86_43CB_4AA5_A2C0_C85C94323145_.wvu.Cols" localSheetId="0" hidden="1">talon!$AJ:$AS</definedName>
    <definedName name="Z_0514CB86_43CB_4AA5_A2C0_C85C94323145_.wvu.PrintArea" localSheetId="0" hidden="1">talon!$A$1:$AI$72</definedName>
    <definedName name="Z_0514CB86_43CB_4AA5_A2C0_C85C94323145_.wvu.Rows" localSheetId="0" hidden="1">talon!$55:$55</definedName>
    <definedName name="Z_43454A3B_20A0_4DDE_8D8B_46876B4B5D0B_.wvu.Cols" localSheetId="0" hidden="1">talon!$AJ:$AS</definedName>
    <definedName name="Z_43454A3B_20A0_4DDE_8D8B_46876B4B5D0B_.wvu.PrintArea" localSheetId="0" hidden="1">talon!$A$1:$AI$72</definedName>
    <definedName name="Z_43454A3B_20A0_4DDE_8D8B_46876B4B5D0B_.wvu.Rows" localSheetId="0" hidden="1">talon!$55:$55</definedName>
    <definedName name="Z_55010029_C489_458D_85B6_8F7F707ECC42_.wvu.Cols" localSheetId="0" hidden="1">talon!$AJ:$AS</definedName>
    <definedName name="Z_55010029_C489_458D_85B6_8F7F707ECC42_.wvu.PrintArea" localSheetId="0" hidden="1">talon!$A$1:$AI$72</definedName>
    <definedName name="Z_FAAC7043_F976_4EA4_914B_32BC4D757BA4_.wvu.Cols" localSheetId="0" hidden="1">talon!$AJ:$AS</definedName>
    <definedName name="Z_FAAC7043_F976_4EA4_914B_32BC4D757BA4_.wvu.PrintArea" localSheetId="0" hidden="1">talon!$A$1:$AI$72</definedName>
  </definedNames>
  <calcPr calcId="191029"/>
  <customWorkbookViews>
    <customWorkbookView name="Robert - osobné zobrazenie" guid="{43454A3B-20A0-4DDE-8D8B-46876B4B5D0B}" mergeInterval="0" personalView="1" maximized="1" xWindow="-9" yWindow="-9" windowWidth="1938" windowHeight="1048" activeSheetId="1" showComments="commIndAndComment"/>
    <customWorkbookView name="Jozef Petrikovič - osobné zobrazenie" guid="{0514CB86-43CB-4AA5-A2C0-C85C94323145}" mergeInterval="0" personalView="1" maximized="1" xWindow="-8" yWindow="-8" windowWidth="1936" windowHeight="1056" activeSheetId="1"/>
    <customWorkbookView name="kurtova - osobné zobrazenie" guid="{FAAC7043-F976-4EA4-914B-32BC4D757BA4}" mergeInterval="0" personalView="1" maximized="1" xWindow="1" yWindow="1" windowWidth="1920" windowHeight="980" activeSheetId="1"/>
    <customWorkbookView name="Tomas - osobné zobrazenie" guid="{55010029-C489-458D-85B6-8F7F707ECC42}" mergeInterval="0" personalView="1" maximized="1" windowWidth="1276" windowHeight="8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1" l="1"/>
  <c r="H42" i="1"/>
  <c r="Q11" i="1" l="1"/>
  <c r="AB27" i="1"/>
  <c r="AB26" i="1" l="1"/>
  <c r="AH46" i="1"/>
  <c r="AH47" i="1" l="1"/>
  <c r="AH48" i="1" s="1"/>
  <c r="AL28" i="1" s="1"/>
  <c r="S28" i="1" s="1"/>
  <c r="AB28" i="1" s="1"/>
  <c r="AB29" i="1" s="1"/>
  <c r="E31" i="1" l="1"/>
</calcChain>
</file>

<file path=xl/sharedStrings.xml><?xml version="1.0" encoding="utf-8"?>
<sst xmlns="http://schemas.openxmlformats.org/spreadsheetml/2006/main" count="205" uniqueCount="96">
  <si>
    <t>OBJEDNANÉ SLUŽBY:</t>
  </si>
  <si>
    <t>ZASTÚPENIE AUTORIZOVANÝM PREDAJCOM:</t>
  </si>
  <si>
    <t>SPOLUCESTUJÚCI</t>
  </si>
  <si>
    <t>KALKULÁCIA CENY ZÁJAZDU</t>
  </si>
  <si>
    <t>SLUŽBY:</t>
  </si>
  <si>
    <t>…………………………………………</t>
  </si>
  <si>
    <t>POISTNÉ SPOLU</t>
  </si>
  <si>
    <t>OBJEDNÁVATEĽ (KLIENT)</t>
  </si>
  <si>
    <t>REZERVAČNÝ KÓD / VS:</t>
  </si>
  <si>
    <t>CESTOVNÉ POISTENIE</t>
  </si>
  <si>
    <t/>
  </si>
  <si>
    <t>TYP IZBY:</t>
  </si>
  <si>
    <t>LETOVISKO:</t>
  </si>
  <si>
    <t>POČET OSÔB:</t>
  </si>
  <si>
    <t>MENO A PRIEZVISKO:</t>
  </si>
  <si>
    <t>ADRESA:</t>
  </si>
  <si>
    <t>TELEFÓN:</t>
  </si>
  <si>
    <t>DÁTUM NARODENIA:</t>
  </si>
  <si>
    <t>EMAIL:</t>
  </si>
  <si>
    <t>POISTENIE:</t>
  </si>
  <si>
    <t>CENA ZA OSOBU:</t>
  </si>
  <si>
    <t>CENA SPOLU V €</t>
  </si>
  <si>
    <t>DOSPELÁ OSOBA</t>
  </si>
  <si>
    <t>DIEŤA</t>
  </si>
  <si>
    <t>ZÁLOHA:</t>
  </si>
  <si>
    <t>DOPLATOK:</t>
  </si>
  <si>
    <t>DÁTUM SPLATNOSTI:</t>
  </si>
  <si>
    <t>DÁTUM</t>
  </si>
  <si>
    <t>EURÓPA</t>
  </si>
  <si>
    <t>PLATNOSŤ POISTENIA</t>
  </si>
  <si>
    <t>ÚZEMNÁ PLATNOSŤ</t>
  </si>
  <si>
    <t>BALÍK POISTENIA</t>
  </si>
  <si>
    <t>MIMO EURÓPY</t>
  </si>
  <si>
    <t>POČET OSÔB</t>
  </si>
  <si>
    <t>POČET DNÍ</t>
  </si>
  <si>
    <t>BEZ POTVRDENIA CK JE ZMLUVA CHÁPANÁ LEN AKO OBJEDNÁVKA.</t>
  </si>
  <si>
    <t>PEČIATKA A PODPIS OBCH. ZÁSTUPCU / ZÁSTUPCU POISŤOVATEĽA</t>
  </si>
  <si>
    <t xml:space="preserve">POTVRDENIE CK </t>
  </si>
  <si>
    <t xml:space="preserve">                  PRAJEME VÁM PRÍJEMNÚ DOVOLENKU.</t>
  </si>
  <si>
    <t>…………………………………………………………………………………………………………</t>
  </si>
  <si>
    <t>……………………………………………………………</t>
  </si>
  <si>
    <t>TYP POISTENIA</t>
  </si>
  <si>
    <t>POISTENIE ÚČASTNÍKOV ZAHRANIČNÝCH ZÁJAZDOV</t>
  </si>
  <si>
    <t>CENA CELKOM</t>
  </si>
  <si>
    <t>POČET DNÍ / NOCÍ:</t>
  </si>
  <si>
    <t>SADZBA POISTNÉHO / OS. / DEŇ</t>
  </si>
  <si>
    <t>OD:</t>
  </si>
  <si>
    <t>DO:</t>
  </si>
  <si>
    <t>KRAJINA / CIEĽOVÉ MIESTO:</t>
  </si>
  <si>
    <t>UBYTOVANIE - HOTEL:</t>
  </si>
  <si>
    <t>DOPRAVA:</t>
  </si>
  <si>
    <t>TERMÍN ZÁJAZDU:</t>
  </si>
  <si>
    <t>STRAVA (ROZSAH, FORMA):</t>
  </si>
  <si>
    <t xml:space="preserve">POŽIADAVKY CESTUJÚCEHO (OSOBITNÉ POŽIADAVKY CESTUJÚCEHO S KTORÝMI SÚHLASILA CESTOVNÁ KANCELÁRIA): </t>
  </si>
  <si>
    <t>POVERENÝ ZÁSTUPCA CESTOVNEJ KANCELÁRIE</t>
  </si>
  <si>
    <t>MENO A PRIEZVISKO / NÁZOV SUBJEKTU:</t>
  </si>
  <si>
    <t>FAX:</t>
  </si>
  <si>
    <t>PROSTREDNÍCTVOM UVEDENEJ OSOBY SA CESTUJÚCI MÔŽU RÝCHLO KONTAKTOVAŤ S CESTOVNOU KANCELÁRIOU A ÚČINNE KOMUNIKOVAŤ, ŽIADAŤ O POMOC V ŤAŽKOSTIACH ALEBO REKLAMOVAŤ CHYBNE POSTKYTNUTÉ SLUŽBY CESTOVNÉHO RUCHU TVORIACE ZÁJAZD, AK ZISTÍ PORUŠENIE ZMLUVY O ZÁJAZDE POČAS POSKYTOVANIA ZÁJAZDU. CESTUJÚCEMU BUDÚ OZNÁMENÉ AJ ĎALŠIE OSOBY, KTORÉ MÔŽE KONTATKOVAŤ V UVEDENÝCH ZÁLEŽITOSTIACH.</t>
  </si>
  <si>
    <t>CESTUJÚCI AKCEPTOVANÍM ZMLUVY O ZÁJAZDE VYHLASUJE A POTVRDZUJE, ŽE BOL PRED AKCEPTOVANÍM ZMLUVY O ZÁJAZDE OBOZNÁMENÝ S FORMULÁROM ŠTANDARDNÝCH INFORMÁCIÍ PRE ZMLUVY O ZÁJAZDE, S KATALÓGOM, DODATOČNOU PÍSOMNOU PONUKOU ZÁJAZDOV A SLUŽIEB, KTORÉ OBSAHOVALI ŠPECIFIKÁCIU ZÁKONNÝCH PODMIENOK ZÁJAZDU.</t>
  </si>
  <si>
    <t xml:space="preserve">CESTUJÚCI VYHLASUJE, ŽE BOL AKO DOTKNUTÁ OSOBA V SÚLADE S NARIADENÍM EURÓPSKEHO PARLAMENTU A RADY (EÚ) 2016/679 O OCHRANE FYZICKÝCH OSOB PRI SPRACÚVANÍ OSOBNÝCH ÚDAJOV A VOĽNOM POHYBE TAKÝCHTO ÚDAJOV A ZÁKONOM Č. 18/2018 Z.Z. O OCHRANE OSOBNÝCH ÚDAJOV POUČENÝ O SVOJICH PRÁVACH A POVINNOSTIACH SO SPRACOVANÍM SVOJICH OSOBNÝCH ÚDAJOV ZA ÚČELOM POSKYTOVANIA SLUŽIEB CESTOVNÉHO RUCHU TAK AKO SÚ UPRAVENÉ NA WWW.ETI.SK V ČASTI OCHRANA OSOBNÝCH ÚDAJOV AKO AJ VO  VŠEOBECNÝCH ZMLUVNÝCH PODMIENKACH ÚČASTI NA ZÁJAZDE A PLATOBNÉ PODMIENKY CESTOVNEJ KANCELÁRIE ETI SLOVENSKO S.R.O. (ĎALEJ LEN "VŠEOBECNÉ PODMIENKY"). </t>
  </si>
  <si>
    <t>CESTUJÚCI POTVRDZUJE, ŽE MU BOL ODOVZDANÝ PRÍSLUŠNÝ KATALÓG (PRÍPADNE DODATOČNÁ PÍSOMNÁ PONUKA ZÁJAZDOV A SLUŽIEB), ĎALEJ POTVRDZUJE, ŽE BOL INFORMOVANÝ O VŠEOBECNÝCH POISTNÝCH PODMIENKACH A O ZABEZPEČENÍ OCHRANY PRE PRÍPAD ÚPADKU CESTOVNEJ KANCELÁRIE, DÔLEŽITÉ INFORMÁCIE PRED CESTOU AKO AJ, ŽE BOL OBOZNÁMENÝ A PREVZAL VŠEOBECNÉ ZMLUVNÉ PODMIENKY A PRÍSLUŠNÝ FORMULÁR ŠTANDARDNÝCH INFORMÁCIÍ PRE ZMLUVY O ZÁJZADE,  KTORÉ SÚ NEODDELITEĽNOU SÚČASŤOU TEJTO ZMLUVY, SÚHLASÍ S NIMI A V PLNOM ROZSAHU ICH PRIJÍMA, A TO V ZASTÚPENÍ VŠETKÝCH VYŠŠIE UVEDENÝCH OSÔB, KTORÉ HO K PRIHLÁSENIU A ÚČASTI SPLNOMOCNILI. CESTUJÚCI POTVRDZUJE, ŽE BOL OBOZNÁMENÝ S MOŽNOSŤOU UZAVRETIA KOMPLEXNÉHO CESTOVNÉHO POISTENIA AKO AJ POISTENIA STORNA ZÁJAZDU. CESTUJÚCI ĎALEJ POTVRDZUJE, ŽE BOL INFORMOVANÝ O MOŽNOSTI ALTERNATÍVNEHO RIEŠENIA SPOTREBITEĽSKÝCH SPOROV PODĽA ZÁKONA Č. 391/2015 Z.Z. A ŽE TÁTO INFORMÁCIA MU BOLA V PÍSOMNEJ FORME ODOVZDANÁ A ŽE JU PREVZAL.</t>
  </si>
  <si>
    <t>CESTUJÚCI VYHLASUJE, ŽE MEDZI OSTASTNÝMI CESTUJÚCIMI SA NENACHÁDZA OSOBA, KTORÁ BY BOLA MALOLETÝM BEZ SPRIEVODU RODIČOV, ALEBO INEJ DOSPELEJ OSOBY (OPRÁVNENEJ OSOBY), PRÍPADNE INÁ OSOBA VYŽADUÚCA ŠPECIÁLNU STAROSTLIVOSŤ.</t>
  </si>
  <si>
    <t>PODPIS CESTUJÚCEHO / POISTNÍKA</t>
  </si>
  <si>
    <t>ZMLUVA O ZÁJAZDE ETI SLOVENSKO</t>
  </si>
  <si>
    <t>UZATVORENÁ V ZMYSLE ZÁKONA Č. 170/2018 Z.Z.</t>
  </si>
  <si>
    <t>MIESTO ODLETU / NÁVRATU:</t>
  </si>
  <si>
    <t>KONTAKTNÉ ÚDAJE:  INTERNETOVÁ STRÁNKA: WWW.EUROCROSS.CZ</t>
  </si>
  <si>
    <t>MANDÁTNA ZMLUVA S CESTOVNOU KANCELÁRIOU JE K DISPOZÍCII V CESTOVNEJ KANCELÁRII.</t>
  </si>
  <si>
    <t>POISTENIE ZÁRUKY PRE PRÍPAD ÚPADKU CESTOVNEJ KANCELÁRIE</t>
  </si>
  <si>
    <t>NA VYŠŠIE UVEDENÉ POISTENÉ OSOBY SA VZŤAHUJE CESTOVNÉ POISTENIE PRE ÚČASTNÍKOV ZÁJAZDOV ZA NASLEDUJÚCICH PODMIENOK:</t>
  </si>
  <si>
    <t>POISTENIE ZÁRUKY PRE PRÍPAD ÚPADKU CESTOVNEJ KANCELÁRIE JE UZAVRETÉ V ZMYSLE ZÁKONA Č.170/2018 Z. Z.</t>
  </si>
  <si>
    <t>OD</t>
  </si>
  <si>
    <t>DO</t>
  </si>
  <si>
    <t>MANDÁTNA ZMLUVA Č. 11 711 292</t>
  </si>
  <si>
    <r>
      <rPr>
        <b/>
        <sz val="16"/>
        <color indexed="8"/>
        <rFont val="Calibri"/>
        <family val="2"/>
        <charset val="238"/>
      </rPr>
      <t>ASISTENČNÁ SPOLOČNOSŤ:</t>
    </r>
    <r>
      <rPr>
        <sz val="16"/>
        <color indexed="8"/>
        <rFont val="Calibri"/>
        <family val="2"/>
      </rPr>
      <t xml:space="preserve"> EUROCROSS ASSISTANCE CZECH </t>
    </r>
  </si>
  <si>
    <t xml:space="preserve">REBUBLIC s.r.o.,LAZARSKÁ 13/8, 120 00 PRAHA 2, ČESKÁ REPUBLIKA                                    </t>
  </si>
  <si>
    <t>ETI SLOVENSKO</t>
  </si>
  <si>
    <t>02/ 32111132</t>
  </si>
  <si>
    <t>02/32113227</t>
  </si>
  <si>
    <t>MICHALSKÁ 9, 811 01 BRATISLAVA</t>
  </si>
  <si>
    <t>info@eti-slovensko.sk</t>
  </si>
  <si>
    <t>TELEFÓN PRE NÚDZOVÉ SITUÁCIE:   02/ 32111132</t>
  </si>
  <si>
    <t>POISTENIE STORNA ZÁJAZDU ZAČÍNA NASLEDUJÚCIM DŇOM PO DNI UZATVORENIA POISTNEJ ZMLUVY A KONČÍ SA NÁSTUPOM NA  ZÁJAZD. AK JE POISTNÁ ZMLUVA UZATVORENÁ NESKÔR AKO V DEŇ UZAVRETIA ZMLUVY O OBSTARANÍ ZÁJAZDU, POISTENIE STORNA ZÁJAZDU SA VZŤAHUJE LEN NA POISTNÉ UDALOSTI, KTORÉ NASTALI NAJSKÔR 15 DNÍ PO DNI UZATVORENIA POISTNEJ ZMLUVY S VÝNIMKOU DÔVODOV UVEDENÝCH V ČASTI F, ČL. 2, PÍSM. b), e), h) a i) VPPCPUZ/0218.</t>
  </si>
  <si>
    <r>
      <rPr>
        <b/>
        <sz val="15.9"/>
        <color indexed="8"/>
        <rFont val="Calibri"/>
        <family val="2"/>
        <charset val="238"/>
      </rPr>
      <t>TELEFÓN: +420 2 96339644</t>
    </r>
    <r>
      <rPr>
        <sz val="15.9"/>
        <color indexed="8"/>
        <rFont val="Calibri"/>
        <family val="2"/>
      </rPr>
      <t xml:space="preserve">, E-MAIL: </t>
    </r>
    <r>
      <rPr>
        <sz val="15.9"/>
        <rFont val="Calibri"/>
        <family val="2"/>
      </rPr>
      <t>TRAVEL@</t>
    </r>
    <r>
      <rPr>
        <sz val="15.9"/>
        <color indexed="8"/>
        <rFont val="Calibri"/>
        <family val="2"/>
      </rPr>
      <t>EUROCROSS.CZ</t>
    </r>
  </si>
  <si>
    <t>KOMPLEXNÉ CESTOVNÉ POISTENIE</t>
  </si>
  <si>
    <r>
      <t>POISŤOVATEĽ:</t>
    </r>
    <r>
      <rPr>
        <sz val="16"/>
        <rFont val="Calibri"/>
        <family val="2"/>
      </rPr>
      <t xml:space="preserve"> UNION POISŤOVŇA, a. s., KARADŽIČOVA 10, 813 60 BRATISLAVA, SLOVENSKÁ REPUBLIKA, IČO: 31322051, ZAPÍSANÁ V OR MESTSKÉHO SÚDU BRATISLAVA III, ODD. SA, VL.Č. 383/B
KONTAKTNÉ ÚDAJE: INTERNETOVÁ STRÁNKA: WWW.UNION.SK. 
</t>
    </r>
    <r>
      <rPr>
        <b/>
        <sz val="16"/>
        <rFont val="Calibri"/>
        <family val="2"/>
      </rPr>
      <t>TELEFÓN: 0850 003 333,</t>
    </r>
    <r>
      <rPr>
        <sz val="16"/>
        <rFont val="Calibri"/>
        <family val="2"/>
      </rPr>
      <t xml:space="preserve"> E-MAIL: UNION@UNION.SK      </t>
    </r>
    <r>
      <rPr>
        <b/>
        <sz val="16"/>
        <rFont val="Calibri"/>
        <family val="2"/>
      </rPr>
      <t xml:space="preserve">                                                                   </t>
    </r>
  </si>
  <si>
    <t>CESTOVNÉ POISTENIE PRE ÚČASTNÍKOV ZÁJAZDOV SA RIADI VŠEOBECNÝMI POISTNÝMI PODMIENKAMI CESTOVNÉHO POISTENIA PRE ÚČASTNÍKOV ZÁJAZDOV VPPCPUZ/0218 A V PRÍPADE DOJEDNANIA DOPLNKOVÉHO POISTENIA storno EXTRA AJ OSOBITNÝMI DOJEDNANIAMI PRE POISTENIE storno EXTRA ODPSE/1223 K VŠEOBECNÝM POISTNÝM PODMIENKAM CESTOVNÉHO POISTENIA PRE ÚČASTNÍKOV ZÁJAZDOV VPPCPUZ/0218, KTORÉ SÚ K DISPOZÍCII NA KONTAKTNÝCH MIESTACH POISŤOVATEĽA, NA WWW.UNION.SK A NA KONTAKTNÝCH MIESTACH SPROSTREDKOVATEĽA.</t>
  </si>
  <si>
    <t>POISTNÍK SVOJIM PODPISOM POTVRDZUJE, 
- ŽE VŠETKY NÍM UVEDENÉ ÚDAJE SÚ ÚPLNÉ A PRAVDIVÉ.
- ŽE MU BOLI OZNÁMENÉ VŠEOBECNÉ POISTNÉ PODMIENKY CESTOVNÉHO POISTENIA PRE ÚČASTNÍKOV ZÁJAZDOV VPPCPUZ/0218.
- ŽE MU V PRÍPADE DOJEDNANIA DOPLNKOVÉHO POISTENIA storno EXTRA BOLI OZNÁMENÉ OSOBITNÉ DOJEDNANIA PRE POISTENIE storno EXTRA ODPSE/1223 K VŠEOBECNÝM POISTNÝM PODMIENKAM CESTOVNÉHO POISTENIA PRE ÚČASTNÍKOV ZÁJAZDOV VPPCPUZ/0218
- ŽE VYŠŠIE UVEDENÉ POISTENÉ OSOBY MU DALI SÚHLAS NA POSKYTNUTIE ICH OSOBNÝCH ÚDAJOV POISŤOVATEĽOVI.
- ŽE PREVZAL BROŽÚRU S NÁZVOM „CESTOVNÉ POISTENIE PRE ÚČASTNÍKOV ZÁJAZDOV“, KTORÁ OBSAHUJE PRÍLOHU K POISTNEJ ZMLUVE S NÁZVOM „ROZSAH POISTENIA A VÝŠKA POISTNÉHO KRYTIA PRE CESTOVNÉ POISTENIE PRE ÚČASTNÍKOV ZÁJAZDOV“, V KTOREJ JE UVEDENÝ OBSAH JEDNOTLIVÝCH POISTENÍ, POISTNÉ KRYTIE A POISTNÉ SUMY A ZÁKLADNÉ INFORMÁCIE O OCHRANE OSOBNÝCH ÚDAJOV PRE DOTKNUTÚ OSOBU. ZÁROVEŇ SVOJIM PODPISOM POTVRDZUJE, ŽE SA OBOZNÁMIL S JEJ OBSAHOM A ŽE S NÍM SÚHLASÍ.
- ŽE MU BOL PRED UZAVRETÍM POISTNEJ ZMLUVY ODOVZDANÝ INFORMAČNÝ DOKUMENT O POISTNOM PRODUKTE PRE CESTOVNÉ POISTENIE PRE ÚČASTNÍKOV ZÁJAZDOV.
- ŽE DÁVA POISŤOVATEĽOVI SÚHLAS NA VYHOTOVENIE ZVUKOVÝCH ZÁZNAMOV Z TELEFONICKÝCH ROZHOVOROV NA TELEFÓNNYCH ČÍSLACH UVEDENÝCH V POKYNOCH PRE POISTENÝCH V BROŽÚRE S NÁZVOM „CESTOVNÉ POISTENIE PRE ÚČASTNÍKOV ZÁJAZDOV“, V PRÍPADE VZNIKU POISTNEJ UDALOSTI TÝKAJÚCEJ SA POISTENÉHO V ZMYSLE § 12 ODS. 1 ZÁKONA Č. 40/1964 ZB. OBČIANSKY ZÁKONNÍK V ZNENÍ NESKORŠÍCH PREDPISOV.
- ŽE TIETO VYHLÁSENIA NEBOLI UROBENÉ POD NÁTLAKOM ANI V ČASOVEJ TIESNI ALEBO ZA INÝCH NEVÝHODNÝCH PODMIENOK.                                                                          
- ŽE MU BOL PRED UZAVRETÍM POISTNEJ ZMLUVY ODOVZDANÝ INFORMAČNÝ FORMULÁR O JEDNOTLIVÝCH ZLOŽKÁCH POISTNÉHO.</t>
  </si>
  <si>
    <t>NÁROKY CESTUJÚCEHO V PRÍPADE POISTNEJ UDALOSTI JE POTREBNÉ UPLATNIŤ NA VYŠŠIE UVEDENEJ ADRESE, RESP. E-MAILOM  NA ADRESE: MAJETOK.LIKVIDACIA@UNION:SK ALEBO TELEFÓNNOM ČÍSLE POISŤOVATEĽA +421 2 2081 5911 ALEBO +421 904 895 605, A TO V LEHOTE 6 MESIACOV OD VZNIKU POISTNEJ UDALOSTI.
BLIŽŠIE INFORMÁCIE O POISTENÍ ZÁRUKY PRE PRÍPAD ÚPADKU CESTOVNEJ KANCELÁRIE SÚ K DISPOZÍCII V CESTOVNEJ KANCELÁRII.</t>
  </si>
  <si>
    <t>A1 basic</t>
  </si>
  <si>
    <t>A2</t>
  </si>
  <si>
    <t>exclusive</t>
  </si>
  <si>
    <t>POISTKA K POISTNEJ ZMLUVE Č. 11-66023</t>
  </si>
  <si>
    <t>POISTNÁ ZMLUVA č. 11-66023</t>
  </si>
  <si>
    <t>POISTENIE SA VZŤAHUJE NA ZÁJAZDY ZAKÚPENÉ V TERMÍNE OD 01.01.2026 DO 31.12.2026.</t>
  </si>
  <si>
    <t>POISTNÉ PLNENIE ZO VŠETKÝCH UPLATNENÝCH NÁROKOV JE OBMEDZENÉ SUMOU 2 300 000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</si>
</sst>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/m;@"/>
    <numFmt numFmtId="165" formatCode="#,##0.00\ &quot;€&quot;"/>
    <numFmt numFmtId="166" formatCode="dd/mm/yy;@"/>
    <numFmt numFmtId="167" formatCode="dd/mm/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6"/>
      <name val="Wingdings"/>
      <charset val="2"/>
    </font>
    <font>
      <sz val="11"/>
      <color indexed="8"/>
      <name val="Calibri"/>
      <family val="2"/>
    </font>
    <font>
      <sz val="16"/>
      <color indexed="9"/>
      <name val="Calibri"/>
      <family val="2"/>
    </font>
    <font>
      <sz val="16"/>
      <color indexed="8"/>
      <name val="Calibri"/>
      <family val="2"/>
    </font>
    <font>
      <sz val="16"/>
      <name val="Calibri"/>
      <family val="2"/>
    </font>
    <font>
      <b/>
      <sz val="16"/>
      <color indexed="8"/>
      <name val="Calibri"/>
      <family val="2"/>
    </font>
    <font>
      <b/>
      <sz val="16"/>
      <name val="Calibri"/>
      <family val="2"/>
    </font>
    <font>
      <b/>
      <sz val="16"/>
      <color indexed="10"/>
      <name val="Calibri"/>
      <family val="2"/>
    </font>
    <font>
      <sz val="15.9"/>
      <color indexed="8"/>
      <name val="Calibri"/>
      <family val="2"/>
    </font>
    <font>
      <u/>
      <sz val="16"/>
      <color indexed="12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5.9"/>
      <color indexed="8"/>
      <name val="Calibri"/>
      <family val="2"/>
      <charset val="238"/>
    </font>
    <font>
      <sz val="15.9"/>
      <color indexed="8"/>
      <name val="Calibri"/>
      <family val="2"/>
      <charset val="238"/>
    </font>
    <font>
      <sz val="16"/>
      <color rgb="FF00B050"/>
      <name val="Calibri"/>
      <family val="2"/>
      <charset val="238"/>
    </font>
    <font>
      <sz val="15.9"/>
      <name val="Calibri"/>
      <family val="2"/>
    </font>
    <font>
      <b/>
      <sz val="16"/>
      <color rgb="FF00B050"/>
      <name val="Calibri"/>
      <family val="2"/>
      <charset val="238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0" fontId="1" fillId="0" borderId="0"/>
    <xf numFmtId="0" fontId="15" fillId="0" borderId="0"/>
  </cellStyleXfs>
  <cellXfs count="360">
    <xf numFmtId="0" fontId="0" fillId="0" borderId="0" xfId="0"/>
    <xf numFmtId="0" fontId="4" fillId="0" borderId="0" xfId="3" applyFont="1" applyProtection="1"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5" fillId="2" borderId="3" xfId="0" applyFont="1" applyFill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0" borderId="12" xfId="3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2" borderId="11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8" fillId="0" borderId="0" xfId="3" applyFont="1" applyAlignment="1" applyProtection="1">
      <alignment vertical="center"/>
      <protection hidden="1"/>
    </xf>
    <xf numFmtId="0" fontId="8" fillId="0" borderId="12" xfId="3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0" fontId="5" fillId="2" borderId="15" xfId="0" applyFont="1" applyFill="1" applyBorder="1" applyAlignment="1" applyProtection="1">
      <alignment horizontal="left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5" fillId="0" borderId="17" xfId="0" applyFont="1" applyBorder="1" applyAlignment="1" applyProtection="1">
      <alignment vertical="center"/>
      <protection hidden="1"/>
    </xf>
    <xf numFmtId="44" fontId="5" fillId="2" borderId="18" xfId="2" applyFont="1" applyFill="1" applyBorder="1" applyAlignment="1" applyProtection="1">
      <alignment vertical="center"/>
      <protection hidden="1"/>
    </xf>
    <xf numFmtId="0" fontId="5" fillId="2" borderId="19" xfId="0" applyFont="1" applyFill="1" applyBorder="1" applyAlignment="1" applyProtection="1">
      <alignment vertical="center"/>
      <protection hidden="1"/>
    </xf>
    <xf numFmtId="0" fontId="6" fillId="0" borderId="19" xfId="3" applyFont="1" applyBorder="1" applyAlignment="1" applyProtection="1">
      <alignment vertical="center"/>
      <protection hidden="1"/>
    </xf>
    <xf numFmtId="0" fontId="6" fillId="0" borderId="20" xfId="3" applyFont="1" applyBorder="1" applyAlignment="1" applyProtection="1">
      <alignment vertical="center"/>
      <protection hidden="1"/>
    </xf>
    <xf numFmtId="0" fontId="4" fillId="0" borderId="0" xfId="3" applyFont="1"/>
    <xf numFmtId="0" fontId="6" fillId="0" borderId="0" xfId="3" applyFont="1"/>
    <xf numFmtId="0" fontId="4" fillId="0" borderId="0" xfId="0" applyFont="1" applyProtection="1">
      <protection hidden="1"/>
    </xf>
    <xf numFmtId="0" fontId="4" fillId="0" borderId="0" xfId="0" applyFont="1"/>
    <xf numFmtId="0" fontId="5" fillId="0" borderId="0" xfId="0" applyFont="1"/>
    <xf numFmtId="0" fontId="4" fillId="0" borderId="0" xfId="0" applyFont="1" applyProtection="1">
      <protection locked="0" hidden="1"/>
    </xf>
    <xf numFmtId="0" fontId="4" fillId="0" borderId="0" xfId="0" applyFont="1" applyProtection="1">
      <protection locked="0"/>
    </xf>
    <xf numFmtId="165" fontId="5" fillId="0" borderId="0" xfId="0" applyNumberFormat="1" applyFont="1"/>
    <xf numFmtId="0" fontId="5" fillId="2" borderId="21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vertical="center"/>
      <protection hidden="1"/>
    </xf>
    <xf numFmtId="0" fontId="5" fillId="2" borderId="5" xfId="0" applyFont="1" applyFill="1" applyBorder="1" applyAlignment="1" applyProtection="1">
      <alignment vertical="center"/>
      <protection hidden="1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8" fillId="3" borderId="0" xfId="0" applyFont="1" applyFill="1"/>
    <xf numFmtId="0" fontId="6" fillId="3" borderId="0" xfId="0" applyFont="1" applyFill="1"/>
    <xf numFmtId="0" fontId="2" fillId="3" borderId="0" xfId="0" applyFont="1" applyFill="1"/>
    <xf numFmtId="0" fontId="6" fillId="0" borderId="0" xfId="3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vertical="center"/>
      <protection hidden="1"/>
    </xf>
    <xf numFmtId="0" fontId="6" fillId="0" borderId="21" xfId="0" applyFont="1" applyBorder="1" applyAlignment="1">
      <alignment vertical="center"/>
    </xf>
    <xf numFmtId="0" fontId="6" fillId="0" borderId="21" xfId="3" applyFont="1" applyBorder="1"/>
    <xf numFmtId="0" fontId="8" fillId="0" borderId="21" xfId="0" applyFont="1" applyBorder="1" applyAlignment="1">
      <alignment vertical="center"/>
    </xf>
    <xf numFmtId="0" fontId="5" fillId="2" borderId="11" xfId="4" applyFont="1" applyFill="1" applyBorder="1" applyAlignment="1" applyProtection="1">
      <alignment vertical="center"/>
      <protection hidden="1"/>
    </xf>
    <xf numFmtId="0" fontId="5" fillId="2" borderId="0" xfId="4" applyFont="1" applyFill="1" applyAlignment="1" applyProtection="1">
      <alignment vertical="center"/>
      <protection hidden="1"/>
    </xf>
    <xf numFmtId="0" fontId="5" fillId="2" borderId="23" xfId="4" applyFont="1" applyFill="1" applyBorder="1" applyAlignment="1" applyProtection="1">
      <alignment vertical="center"/>
      <protection hidden="1"/>
    </xf>
    <xf numFmtId="0" fontId="5" fillId="2" borderId="24" xfId="4" applyFont="1" applyFill="1" applyBorder="1" applyAlignment="1" applyProtection="1">
      <alignment vertical="center"/>
      <protection hidden="1"/>
    </xf>
    <xf numFmtId="0" fontId="6" fillId="0" borderId="24" xfId="3" applyFont="1" applyBorder="1" applyAlignment="1" applyProtection="1">
      <alignment vertical="center"/>
      <protection hidden="1"/>
    </xf>
    <xf numFmtId="0" fontId="7" fillId="2" borderId="24" xfId="4" applyFont="1" applyFill="1" applyBorder="1" applyAlignment="1" applyProtection="1">
      <alignment vertical="center"/>
      <protection hidden="1"/>
    </xf>
    <xf numFmtId="0" fontId="6" fillId="0" borderId="25" xfId="3" applyFont="1" applyBorder="1" applyAlignment="1" applyProtection="1">
      <alignment vertical="center"/>
      <protection hidden="1"/>
    </xf>
    <xf numFmtId="0" fontId="5" fillId="0" borderId="26" xfId="0" applyFont="1" applyBorder="1" applyAlignment="1" applyProtection="1">
      <alignment horizontal="left" vertical="center"/>
      <protection hidden="1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26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vertical="center"/>
      <protection hidden="1"/>
    </xf>
    <xf numFmtId="0" fontId="5" fillId="2" borderId="16" xfId="0" applyFont="1" applyFill="1" applyBorder="1" applyAlignment="1" applyProtection="1">
      <alignment horizontal="left" vertical="center"/>
      <protection hidden="1"/>
    </xf>
    <xf numFmtId="0" fontId="8" fillId="3" borderId="21" xfId="0" applyFont="1" applyFill="1" applyBorder="1" applyAlignment="1">
      <alignment horizontal="left"/>
    </xf>
    <xf numFmtId="0" fontId="6" fillId="3" borderId="21" xfId="0" applyFont="1" applyFill="1" applyBorder="1"/>
    <xf numFmtId="0" fontId="6" fillId="0" borderId="0" xfId="0" applyFont="1" applyAlignment="1">
      <alignment vertical="center" wrapText="1"/>
    </xf>
    <xf numFmtId="0" fontId="5" fillId="0" borderId="9" xfId="0" applyFont="1" applyBorder="1" applyAlignment="1" applyProtection="1">
      <alignment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42" xfId="0" applyFont="1" applyFill="1" applyBorder="1" applyAlignment="1" applyProtection="1">
      <alignment vertical="center"/>
      <protection hidden="1"/>
    </xf>
    <xf numFmtId="0" fontId="5" fillId="2" borderId="9" xfId="0" applyFont="1" applyFill="1" applyBorder="1" applyAlignment="1" applyProtection="1">
      <alignment vertical="center"/>
      <protection hidden="1"/>
    </xf>
    <xf numFmtId="0" fontId="5" fillId="2" borderId="10" xfId="0" applyFont="1" applyFill="1" applyBorder="1" applyAlignment="1" applyProtection="1">
      <alignment vertical="center"/>
      <protection hidden="1"/>
    </xf>
    <xf numFmtId="14" fontId="5" fillId="2" borderId="2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 hidden="1"/>
    </xf>
    <xf numFmtId="0" fontId="0" fillId="0" borderId="7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/>
      <protection hidden="1"/>
    </xf>
    <xf numFmtId="49" fontId="5" fillId="0" borderId="7" xfId="0" applyNumberFormat="1" applyFont="1" applyBorder="1" applyAlignment="1">
      <alignment horizontal="left" vertical="center"/>
    </xf>
    <xf numFmtId="0" fontId="5" fillId="2" borderId="11" xfId="4" applyFont="1" applyFill="1" applyBorder="1" applyProtection="1">
      <protection hidden="1"/>
    </xf>
    <xf numFmtId="0" fontId="5" fillId="2" borderId="0" xfId="4" applyFont="1" applyFill="1" applyProtection="1">
      <protection hidden="1"/>
    </xf>
    <xf numFmtId="0" fontId="6" fillId="0" borderId="0" xfId="3" applyFont="1" applyProtection="1">
      <protection hidden="1"/>
    </xf>
    <xf numFmtId="0" fontId="6" fillId="0" borderId="12" xfId="3" applyFont="1" applyBorder="1" applyProtection="1"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0" borderId="11" xfId="3" applyFont="1" applyBorder="1"/>
    <xf numFmtId="0" fontId="8" fillId="3" borderId="11" xfId="0" applyFont="1" applyFill="1" applyBorder="1"/>
    <xf numFmtId="0" fontId="8" fillId="3" borderId="11" xfId="0" applyFont="1" applyFill="1" applyBorder="1" applyAlignment="1">
      <alignment horizontal="left"/>
    </xf>
    <xf numFmtId="0" fontId="8" fillId="3" borderId="40" xfId="0" applyFont="1" applyFill="1" applyBorder="1"/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4" fontId="5" fillId="0" borderId="19" xfId="0" applyNumberFormat="1" applyFont="1" applyBorder="1" applyAlignment="1" applyProtection="1">
      <alignment horizontal="left" vertical="center"/>
      <protection hidden="1"/>
    </xf>
    <xf numFmtId="49" fontId="5" fillId="0" borderId="15" xfId="0" applyNumberFormat="1" applyFont="1" applyBorder="1" applyAlignment="1">
      <alignment horizontal="left" vertical="center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167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5" fillId="0" borderId="30" xfId="0" applyFont="1" applyBorder="1" applyAlignment="1" applyProtection="1">
      <alignment horizontal="center" vertical="center"/>
      <protection locked="0" hidden="1"/>
    </xf>
    <xf numFmtId="165" fontId="5" fillId="2" borderId="31" xfId="0" applyNumberFormat="1" applyFont="1" applyFill="1" applyBorder="1" applyAlignment="1" applyProtection="1">
      <alignment horizontal="center" vertical="center"/>
      <protection locked="0" hidden="1"/>
    </xf>
    <xf numFmtId="165" fontId="5" fillId="2" borderId="7" xfId="0" applyNumberFormat="1" applyFont="1" applyFill="1" applyBorder="1" applyAlignment="1" applyProtection="1">
      <alignment horizontal="center" vertical="center"/>
      <protection locked="0" hidden="1"/>
    </xf>
    <xf numFmtId="165" fontId="5" fillId="2" borderId="30" xfId="0" applyNumberFormat="1" applyFont="1" applyFill="1" applyBorder="1" applyAlignment="1" applyProtection="1">
      <alignment horizontal="center" vertical="center"/>
      <protection locked="0" hidden="1"/>
    </xf>
    <xf numFmtId="0" fontId="6" fillId="0" borderId="9" xfId="3" applyFont="1" applyBorder="1" applyAlignment="1" applyProtection="1">
      <alignment horizontal="left" vertical="center"/>
      <protection hidden="1"/>
    </xf>
    <xf numFmtId="0" fontId="6" fillId="0" borderId="10" xfId="3" applyFont="1" applyBorder="1" applyAlignment="1" applyProtection="1">
      <alignment horizontal="left" vertical="center"/>
      <protection hidden="1"/>
    </xf>
    <xf numFmtId="0" fontId="5" fillId="2" borderId="22" xfId="0" applyFont="1" applyFill="1" applyBorder="1" applyAlignment="1" applyProtection="1">
      <alignment horizontal="left" vertical="center"/>
      <protection locked="0" hidden="1"/>
    </xf>
    <xf numFmtId="0" fontId="5" fillId="2" borderId="0" xfId="0" applyFont="1" applyFill="1" applyAlignment="1" applyProtection="1">
      <alignment horizontal="left" vertical="center"/>
      <protection locked="0" hidden="1"/>
    </xf>
    <xf numFmtId="0" fontId="5" fillId="2" borderId="12" xfId="0" applyFont="1" applyFill="1" applyBorder="1" applyAlignment="1" applyProtection="1">
      <alignment horizontal="left" vertical="center"/>
      <protection locked="0" hidden="1"/>
    </xf>
    <xf numFmtId="0" fontId="5" fillId="2" borderId="2" xfId="0" applyFont="1" applyFill="1" applyBorder="1" applyAlignment="1" applyProtection="1">
      <alignment vertical="center"/>
      <protection hidden="1"/>
    </xf>
    <xf numFmtId="165" fontId="5" fillId="2" borderId="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3" applyFont="1" applyAlignment="1" applyProtection="1">
      <alignment vertical="center"/>
      <protection hidden="1"/>
    </xf>
    <xf numFmtId="165" fontId="5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0" xfId="3" applyFont="1" applyAlignment="1">
      <alignment vertical="center"/>
    </xf>
    <xf numFmtId="0" fontId="5" fillId="2" borderId="7" xfId="0" applyFont="1" applyFill="1" applyBorder="1" applyAlignment="1" applyProtection="1">
      <alignment vertical="center"/>
      <protection hidden="1"/>
    </xf>
    <xf numFmtId="0" fontId="0" fillId="0" borderId="7" xfId="0" applyBorder="1" applyAlignment="1">
      <alignment vertical="center"/>
    </xf>
    <xf numFmtId="0" fontId="0" fillId="0" borderId="30" xfId="0" applyBorder="1" applyAlignment="1">
      <alignment vertical="center"/>
    </xf>
    <xf numFmtId="0" fontId="24" fillId="3" borderId="21" xfId="0" applyFont="1" applyFill="1" applyBorder="1"/>
    <xf numFmtId="0" fontId="22" fillId="0" borderId="0" xfId="0" applyFont="1"/>
    <xf numFmtId="0" fontId="17" fillId="0" borderId="0" xfId="0" applyFont="1" applyAlignment="1" applyProtection="1">
      <alignment vertical="center"/>
      <protection hidden="1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5" fillId="2" borderId="34" xfId="0" applyFont="1" applyFill="1" applyBorder="1" applyAlignment="1" applyProtection="1">
      <alignment horizontal="left" vertical="top"/>
      <protection hidden="1"/>
    </xf>
    <xf numFmtId="0" fontId="5" fillId="2" borderId="35" xfId="0" applyFont="1" applyFill="1" applyBorder="1" applyAlignment="1" applyProtection="1">
      <alignment horizontal="left" vertical="top"/>
      <protection hidden="1"/>
    </xf>
    <xf numFmtId="0" fontId="5" fillId="2" borderId="36" xfId="0" applyFont="1" applyFill="1" applyBorder="1" applyAlignment="1" applyProtection="1">
      <alignment horizontal="left" vertical="top"/>
      <protection hidden="1"/>
    </xf>
    <xf numFmtId="0" fontId="5" fillId="2" borderId="34" xfId="0" applyFont="1" applyFill="1" applyBorder="1" applyAlignment="1" applyProtection="1">
      <alignment horizontal="left" vertical="center"/>
      <protection hidden="1"/>
    </xf>
    <xf numFmtId="0" fontId="5" fillId="2" borderId="35" xfId="0" applyFont="1" applyFill="1" applyBorder="1" applyAlignment="1" applyProtection="1">
      <alignment horizontal="left" vertical="center"/>
      <protection hidden="1"/>
    </xf>
    <xf numFmtId="0" fontId="5" fillId="2" borderId="36" xfId="0" applyFont="1" applyFill="1" applyBorder="1" applyAlignment="1" applyProtection="1">
      <alignment horizontal="left" vertical="center"/>
      <protection hidden="1"/>
    </xf>
    <xf numFmtId="14" fontId="5" fillId="2" borderId="35" xfId="0" applyNumberFormat="1" applyFont="1" applyFill="1" applyBorder="1" applyAlignment="1" applyProtection="1">
      <alignment horizontal="left" vertical="center"/>
      <protection locked="0" hidden="1"/>
    </xf>
    <xf numFmtId="14" fontId="5" fillId="2" borderId="36" xfId="0" applyNumberFormat="1" applyFont="1" applyFill="1" applyBorder="1" applyAlignment="1" applyProtection="1">
      <alignment horizontal="left" vertical="center"/>
      <protection locked="0" hidden="1"/>
    </xf>
    <xf numFmtId="0" fontId="17" fillId="4" borderId="19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21" fillId="4" borderId="21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40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8" fillId="4" borderId="34" xfId="0" applyFont="1" applyFill="1" applyBorder="1" applyAlignment="1">
      <alignment vertical="center" wrapText="1"/>
    </xf>
    <xf numFmtId="0" fontId="8" fillId="4" borderId="35" xfId="0" applyFont="1" applyFill="1" applyBorder="1" applyAlignment="1">
      <alignment vertical="center" wrapText="1"/>
    </xf>
    <xf numFmtId="0" fontId="8" fillId="4" borderId="37" xfId="0" applyFont="1" applyFill="1" applyBorder="1" applyAlignment="1">
      <alignment vertical="center" wrapText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14" fontId="5" fillId="0" borderId="4" xfId="0" applyNumberFormat="1" applyFont="1" applyBorder="1" applyAlignment="1" applyProtection="1">
      <alignment horizontal="left" vertical="center"/>
      <protection locked="0" hidden="1"/>
    </xf>
    <xf numFmtId="14" fontId="5" fillId="0" borderId="5" xfId="0" applyNumberFormat="1" applyFont="1" applyBorder="1" applyAlignment="1" applyProtection="1">
      <alignment horizontal="left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14" fontId="5" fillId="0" borderId="13" xfId="0" applyNumberFormat="1" applyFont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167" fontId="6" fillId="0" borderId="0" xfId="0" applyNumberFormat="1" applyFont="1" applyAlignment="1">
      <alignment horizontal="left" vertical="center"/>
    </xf>
    <xf numFmtId="0" fontId="6" fillId="3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5" fontId="5" fillId="0" borderId="0" xfId="0" applyNumberFormat="1" applyFont="1" applyAlignment="1" applyProtection="1">
      <alignment horizontal="center" vertical="center"/>
      <protection hidden="1"/>
    </xf>
    <xf numFmtId="165" fontId="5" fillId="0" borderId="12" xfId="0" applyNumberFormat="1" applyFont="1" applyBorder="1" applyAlignment="1" applyProtection="1">
      <alignment horizontal="center" vertical="center"/>
      <protection hidden="1"/>
    </xf>
    <xf numFmtId="3" fontId="5" fillId="0" borderId="0" xfId="0" applyNumberFormat="1" applyFont="1" applyAlignment="1" applyProtection="1">
      <alignment horizontal="center" vertical="center"/>
      <protection hidden="1"/>
    </xf>
    <xf numFmtId="3" fontId="5" fillId="0" borderId="12" xfId="0" applyNumberFormat="1" applyFont="1" applyBorder="1" applyAlignment="1" applyProtection="1">
      <alignment horizontal="center" vertical="center"/>
      <protection hidden="1"/>
    </xf>
    <xf numFmtId="165" fontId="8" fillId="0" borderId="21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6" fontId="6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5" fillId="2" borderId="3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32" xfId="0" applyFont="1" applyFill="1" applyBorder="1" applyAlignment="1" applyProtection="1">
      <alignment horizontal="left" vertical="center"/>
      <protection hidden="1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30" xfId="0" applyNumberFormat="1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165" fontId="5" fillId="0" borderId="31" xfId="0" applyNumberFormat="1" applyFont="1" applyBorder="1" applyAlignment="1" applyProtection="1">
      <alignment horizontal="center" vertical="center"/>
      <protection locked="0" hidden="1"/>
    </xf>
    <xf numFmtId="165" fontId="5" fillId="0" borderId="7" xfId="0" applyNumberFormat="1" applyFont="1" applyBorder="1" applyAlignment="1" applyProtection="1">
      <alignment horizontal="center" vertical="center"/>
      <protection locked="0" hidden="1"/>
    </xf>
    <xf numFmtId="165" fontId="5" fillId="0" borderId="32" xfId="0" applyNumberFormat="1" applyFont="1" applyBorder="1" applyAlignment="1" applyProtection="1">
      <alignment horizontal="center" vertical="center"/>
      <protection locked="0" hidden="1"/>
    </xf>
    <xf numFmtId="14" fontId="6" fillId="0" borderId="10" xfId="3" applyNumberFormat="1" applyFont="1" applyBorder="1" applyAlignment="1" applyProtection="1">
      <alignment horizontal="center" vertical="center"/>
      <protection locked="0" hidden="1"/>
    </xf>
    <xf numFmtId="14" fontId="6" fillId="0" borderId="39" xfId="3" applyNumberFormat="1" applyFont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13" xfId="0" applyFont="1" applyBorder="1" applyAlignment="1" applyProtection="1">
      <alignment horizontal="center" vertical="center"/>
      <protection locked="0" hidden="1"/>
    </xf>
    <xf numFmtId="0" fontId="6" fillId="0" borderId="9" xfId="3" applyFont="1" applyBorder="1" applyAlignment="1" applyProtection="1">
      <alignment horizontal="center" vertical="center"/>
      <protection locked="0" hidden="1"/>
    </xf>
    <xf numFmtId="0" fontId="6" fillId="0" borderId="10" xfId="3" applyFont="1" applyBorder="1" applyAlignment="1" applyProtection="1">
      <alignment horizontal="center" vertical="center"/>
      <protection locked="0" hidden="1"/>
    </xf>
    <xf numFmtId="0" fontId="6" fillId="0" borderId="29" xfId="3" applyFont="1" applyBorder="1" applyAlignment="1" applyProtection="1">
      <alignment horizontal="center" vertical="center"/>
      <protection locked="0" hidden="1"/>
    </xf>
    <xf numFmtId="14" fontId="5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37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5" fillId="0" borderId="30" xfId="0" applyFont="1" applyBorder="1" applyAlignment="1" applyProtection="1">
      <alignment horizontal="center" vertical="center"/>
      <protection locked="0" hidden="1"/>
    </xf>
    <xf numFmtId="165" fontId="5" fillId="2" borderId="31" xfId="0" applyNumberFormat="1" applyFont="1" applyFill="1" applyBorder="1" applyAlignment="1" applyProtection="1">
      <alignment horizontal="center" vertical="center"/>
      <protection locked="0" hidden="1"/>
    </xf>
    <xf numFmtId="165" fontId="5" fillId="2" borderId="7" xfId="0" applyNumberFormat="1" applyFont="1" applyFill="1" applyBorder="1" applyAlignment="1" applyProtection="1">
      <alignment horizontal="center" vertical="center"/>
      <protection locked="0" hidden="1"/>
    </xf>
    <xf numFmtId="165" fontId="5" fillId="2" borderId="30" xfId="0" applyNumberFormat="1" applyFont="1" applyFill="1" applyBorder="1" applyAlignment="1" applyProtection="1">
      <alignment horizontal="center" vertical="center"/>
      <protection locked="0" hidden="1"/>
    </xf>
    <xf numFmtId="14" fontId="5" fillId="2" borderId="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6" fillId="0" borderId="9" xfId="3" applyFont="1" applyBorder="1" applyAlignment="1" applyProtection="1">
      <alignment horizontal="left" vertical="center"/>
      <protection hidden="1"/>
    </xf>
    <xf numFmtId="0" fontId="6" fillId="0" borderId="10" xfId="3" applyFont="1" applyBorder="1" applyAlignment="1" applyProtection="1">
      <alignment horizontal="left" vertical="center"/>
      <protection hidden="1"/>
    </xf>
    <xf numFmtId="165" fontId="7" fillId="0" borderId="2" xfId="0" applyNumberFormat="1" applyFont="1" applyBorder="1" applyAlignment="1" applyProtection="1">
      <alignment horizontal="center" vertical="center"/>
      <protection hidden="1"/>
    </xf>
    <xf numFmtId="165" fontId="7" fillId="0" borderId="35" xfId="0" applyNumberFormat="1" applyFont="1" applyBorder="1" applyAlignment="1" applyProtection="1">
      <alignment horizontal="center" vertical="center"/>
      <protection hidden="1"/>
    </xf>
    <xf numFmtId="165" fontId="7" fillId="0" borderId="37" xfId="0" applyNumberFormat="1" applyFont="1" applyBorder="1" applyAlignment="1" applyProtection="1">
      <alignment horizontal="center" vertical="center"/>
      <protection hidden="1"/>
    </xf>
    <xf numFmtId="165" fontId="5" fillId="0" borderId="31" xfId="0" applyNumberFormat="1" applyFont="1" applyBorder="1" applyAlignment="1" applyProtection="1">
      <alignment horizontal="center" vertical="center"/>
      <protection hidden="1"/>
    </xf>
    <xf numFmtId="165" fontId="5" fillId="0" borderId="7" xfId="0" applyNumberFormat="1" applyFont="1" applyBorder="1" applyAlignment="1" applyProtection="1">
      <alignment horizontal="center" vertical="center"/>
      <protection hidden="1"/>
    </xf>
    <xf numFmtId="165" fontId="5" fillId="0" borderId="32" xfId="0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5" xfId="0" applyFont="1" applyBorder="1" applyAlignment="1" applyProtection="1">
      <alignment horizontal="center" vertical="center"/>
      <protection hidden="1"/>
    </xf>
    <xf numFmtId="0" fontId="7" fillId="0" borderId="36" xfId="0" applyFont="1" applyBorder="1" applyAlignment="1" applyProtection="1">
      <alignment horizontal="center" vertical="center"/>
      <protection hidden="1"/>
    </xf>
    <xf numFmtId="0" fontId="12" fillId="2" borderId="34" xfId="0" applyFont="1" applyFill="1" applyBorder="1" applyAlignment="1" applyProtection="1">
      <alignment horizontal="center" vertical="center"/>
      <protection hidden="1"/>
    </xf>
    <xf numFmtId="0" fontId="12" fillId="2" borderId="35" xfId="0" applyFont="1" applyFill="1" applyBorder="1" applyAlignment="1" applyProtection="1">
      <alignment horizontal="center" vertical="center"/>
      <protection hidden="1"/>
    </xf>
    <xf numFmtId="0" fontId="12" fillId="2" borderId="37" xfId="0" applyFont="1" applyFill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/>
      <protection hidden="1"/>
    </xf>
    <xf numFmtId="0" fontId="5" fillId="2" borderId="35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31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0" borderId="37" xfId="0" applyFont="1" applyBorder="1" applyAlignment="1" applyProtection="1">
      <alignment horizontal="center" vertical="center"/>
      <protection hidden="1"/>
    </xf>
    <xf numFmtId="0" fontId="7" fillId="4" borderId="34" xfId="0" applyFont="1" applyFill="1" applyBorder="1" applyAlignment="1" applyProtection="1">
      <alignment horizontal="center" vertical="center"/>
      <protection hidden="1"/>
    </xf>
    <xf numFmtId="0" fontId="7" fillId="4" borderId="35" xfId="0" applyFont="1" applyFill="1" applyBorder="1" applyAlignment="1" applyProtection="1">
      <alignment horizontal="center" vertical="center"/>
      <protection hidden="1"/>
    </xf>
    <xf numFmtId="0" fontId="7" fillId="4" borderId="37" xfId="0" applyFont="1" applyFill="1" applyBorder="1" applyAlignment="1" applyProtection="1">
      <alignment horizontal="center" vertical="center"/>
      <protection hidden="1"/>
    </xf>
    <xf numFmtId="14" fontId="5" fillId="2" borderId="31" xfId="0" applyNumberFormat="1" applyFont="1" applyFill="1" applyBorder="1" applyAlignment="1" applyProtection="1">
      <alignment horizontal="left" vertical="center"/>
      <protection locked="0" hidden="1"/>
    </xf>
    <xf numFmtId="14" fontId="5" fillId="2" borderId="7" xfId="0" applyNumberFormat="1" applyFont="1" applyFill="1" applyBorder="1" applyAlignment="1" applyProtection="1">
      <alignment horizontal="left" vertical="center"/>
      <protection locked="0" hidden="1"/>
    </xf>
    <xf numFmtId="14" fontId="5" fillId="2" borderId="30" xfId="0" applyNumberFormat="1" applyFont="1" applyFill="1" applyBorder="1" applyAlignment="1" applyProtection="1">
      <alignment horizontal="left" vertical="center"/>
      <protection locked="0" hidden="1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1" fontId="5" fillId="2" borderId="38" xfId="0" applyNumberFormat="1" applyFont="1" applyFill="1" applyBorder="1" applyAlignment="1" applyProtection="1">
      <alignment horizontal="left" vertical="center"/>
      <protection locked="0" hidden="1"/>
    </xf>
    <xf numFmtId="1" fontId="5" fillId="2" borderId="24" xfId="0" applyNumberFormat="1" applyFont="1" applyFill="1" applyBorder="1" applyAlignment="1" applyProtection="1">
      <alignment horizontal="left" vertical="center"/>
      <protection locked="0" hidden="1"/>
    </xf>
    <xf numFmtId="1" fontId="5" fillId="2" borderId="25" xfId="0" applyNumberFormat="1" applyFont="1" applyFill="1" applyBorder="1" applyAlignment="1" applyProtection="1">
      <alignment horizontal="left" vertical="center"/>
      <protection locked="0" hidden="1"/>
    </xf>
    <xf numFmtId="0" fontId="14" fillId="0" borderId="15" xfId="1" applyBorder="1" applyAlignment="1" applyProtection="1">
      <alignment vertical="center"/>
      <protection locked="0"/>
    </xf>
    <xf numFmtId="0" fontId="11" fillId="0" borderId="15" xfId="1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 hidden="1"/>
    </xf>
    <xf numFmtId="0" fontId="5" fillId="2" borderId="6" xfId="0" applyFont="1" applyFill="1" applyBorder="1" applyAlignment="1" applyProtection="1">
      <alignment horizontal="left" vertical="center"/>
      <protection locked="0" hidden="1"/>
    </xf>
    <xf numFmtId="0" fontId="5" fillId="2" borderId="7" xfId="0" applyFont="1" applyFill="1" applyBorder="1" applyAlignment="1" applyProtection="1">
      <alignment horizontal="left" vertical="center"/>
      <protection locked="0" hidden="1"/>
    </xf>
    <xf numFmtId="0" fontId="5" fillId="2" borderId="30" xfId="0" applyFont="1" applyFill="1" applyBorder="1" applyAlignment="1" applyProtection="1">
      <alignment horizontal="left" vertical="center"/>
      <protection locked="0" hidden="1"/>
    </xf>
    <xf numFmtId="14" fontId="5" fillId="0" borderId="5" xfId="0" applyNumberFormat="1" applyFont="1" applyBorder="1" applyAlignment="1" applyProtection="1">
      <alignment horizontal="left" vertical="center"/>
      <protection locked="0"/>
    </xf>
    <xf numFmtId="14" fontId="5" fillId="0" borderId="28" xfId="0" applyNumberFormat="1" applyFont="1" applyBorder="1" applyAlignment="1" applyProtection="1">
      <alignment horizontal="left" vertical="center"/>
      <protection locked="0"/>
    </xf>
    <xf numFmtId="0" fontId="6" fillId="0" borderId="22" xfId="3" applyFont="1" applyBorder="1" applyAlignment="1" applyProtection="1">
      <alignment horizontal="left" vertical="center"/>
      <protection locked="0" hidden="1"/>
    </xf>
    <xf numFmtId="0" fontId="6" fillId="0" borderId="0" xfId="3" applyFont="1" applyAlignment="1" applyProtection="1">
      <alignment horizontal="left" vertical="center"/>
      <protection locked="0" hidden="1"/>
    </xf>
    <xf numFmtId="0" fontId="6" fillId="0" borderId="12" xfId="3" applyFont="1" applyBorder="1" applyAlignment="1" applyProtection="1">
      <alignment horizontal="left" vertical="center"/>
      <protection locked="0" hidden="1"/>
    </xf>
    <xf numFmtId="0" fontId="5" fillId="2" borderId="22" xfId="0" applyFont="1" applyFill="1" applyBorder="1" applyAlignment="1" applyProtection="1">
      <alignment horizontal="left" vertical="center"/>
      <protection locked="0" hidden="1"/>
    </xf>
    <xf numFmtId="0" fontId="5" fillId="2" borderId="0" xfId="0" applyFont="1" applyFill="1" applyAlignment="1" applyProtection="1">
      <alignment horizontal="left" vertical="center"/>
      <protection locked="0" hidden="1"/>
    </xf>
    <xf numFmtId="0" fontId="5" fillId="2" borderId="12" xfId="0" applyFont="1" applyFill="1" applyBorder="1" applyAlignment="1" applyProtection="1">
      <alignment horizontal="left" vertical="center"/>
      <protection locked="0" hidden="1"/>
    </xf>
    <xf numFmtId="0" fontId="7" fillId="2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12" xfId="0" applyFont="1" applyFill="1" applyBorder="1" applyAlignment="1" applyProtection="1">
      <alignment vertical="center" wrapText="1"/>
      <protection hidden="1"/>
    </xf>
    <xf numFmtId="0" fontId="5" fillId="2" borderId="34" xfId="0" applyFont="1" applyFill="1" applyBorder="1" applyAlignment="1" applyProtection="1">
      <alignment vertical="center"/>
      <protection hidden="1"/>
    </xf>
    <xf numFmtId="0" fontId="5" fillId="2" borderId="35" xfId="0" applyFont="1" applyFill="1" applyBorder="1" applyAlignment="1" applyProtection="1">
      <alignment vertical="center"/>
      <protection hidden="1"/>
    </xf>
    <xf numFmtId="0" fontId="5" fillId="2" borderId="36" xfId="0" applyFont="1" applyFill="1" applyBorder="1" applyAlignment="1" applyProtection="1">
      <alignment vertical="center"/>
      <protection hidden="1"/>
    </xf>
    <xf numFmtId="164" fontId="5" fillId="2" borderId="22" xfId="0" applyNumberFormat="1" applyFont="1" applyFill="1" applyBorder="1" applyAlignment="1" applyProtection="1">
      <alignment horizontal="left" vertical="center"/>
      <protection locked="0" hidden="1"/>
    </xf>
    <xf numFmtId="164" fontId="5" fillId="2" borderId="0" xfId="0" applyNumberFormat="1" applyFont="1" applyFill="1" applyAlignment="1" applyProtection="1">
      <alignment horizontal="left" vertical="center"/>
      <protection locked="0" hidden="1"/>
    </xf>
    <xf numFmtId="164" fontId="5" fillId="2" borderId="12" xfId="0" applyNumberFormat="1" applyFont="1" applyFill="1" applyBorder="1" applyAlignment="1" applyProtection="1">
      <alignment horizontal="left" vertical="center"/>
      <protection locked="0" hidden="1"/>
    </xf>
    <xf numFmtId="0" fontId="5" fillId="2" borderId="26" xfId="0" applyFont="1" applyFill="1" applyBorder="1" applyAlignment="1" applyProtection="1">
      <alignment horizontal="left" vertical="center"/>
      <protection locked="0" hidden="1"/>
    </xf>
    <xf numFmtId="0" fontId="5" fillId="2" borderId="19" xfId="0" applyFont="1" applyFill="1" applyBorder="1" applyAlignment="1" applyProtection="1">
      <alignment horizontal="left" vertical="center"/>
      <protection locked="0" hidden="1"/>
    </xf>
    <xf numFmtId="0" fontId="5" fillId="2" borderId="20" xfId="0" applyFont="1" applyFill="1" applyBorder="1" applyAlignment="1" applyProtection="1">
      <alignment horizontal="left" vertical="center"/>
      <protection locked="0" hidden="1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vertical="center"/>
      <protection hidden="1"/>
    </xf>
    <xf numFmtId="0" fontId="5" fillId="0" borderId="35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2" borderId="37" xfId="0" applyFont="1" applyFill="1" applyBorder="1" applyAlignment="1" applyProtection="1">
      <alignment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locked="0" hidden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 hidden="1"/>
    </xf>
    <xf numFmtId="0" fontId="5" fillId="2" borderId="35" xfId="0" applyFont="1" applyFill="1" applyBorder="1" applyAlignment="1" applyProtection="1">
      <alignment horizontal="left" vertical="center"/>
      <protection locked="0" hidden="1"/>
    </xf>
    <xf numFmtId="0" fontId="5" fillId="2" borderId="36" xfId="0" applyFont="1" applyFill="1" applyBorder="1" applyAlignment="1" applyProtection="1">
      <alignment horizontal="left" vertical="center"/>
      <protection locked="0" hidden="1"/>
    </xf>
    <xf numFmtId="166" fontId="5" fillId="0" borderId="35" xfId="0" applyNumberFormat="1" applyFont="1" applyBorder="1" applyAlignment="1" applyProtection="1">
      <alignment horizontal="left" vertical="center"/>
      <protection locked="0"/>
    </xf>
    <xf numFmtId="166" fontId="5" fillId="0" borderId="36" xfId="0" applyNumberFormat="1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locked="0" hidden="1"/>
    </xf>
    <xf numFmtId="0" fontId="5" fillId="0" borderId="10" xfId="0" applyFont="1" applyBorder="1" applyAlignment="1" applyProtection="1">
      <alignment horizontal="center" vertical="center"/>
      <protection locked="0" hidden="1"/>
    </xf>
    <xf numFmtId="0" fontId="5" fillId="0" borderId="39" xfId="0" applyFont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left" vertical="center"/>
      <protection locked="0" hidden="1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49" fontId="5" fillId="0" borderId="15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5" xfId="0" applyFont="1" applyBorder="1" applyAlignment="1" applyProtection="1">
      <alignment horizontal="left" vertical="center"/>
      <protection hidden="1"/>
    </xf>
    <xf numFmtId="0" fontId="5" fillId="0" borderId="36" xfId="0" applyFont="1" applyBorder="1" applyAlignment="1" applyProtection="1">
      <alignment horizontal="left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locked="0" hidden="1"/>
    </xf>
    <xf numFmtId="0" fontId="5" fillId="2" borderId="10" xfId="0" applyFont="1" applyFill="1" applyBorder="1" applyAlignment="1" applyProtection="1">
      <alignment horizontal="left" vertical="center"/>
      <protection locked="0" hidden="1"/>
    </xf>
    <xf numFmtId="0" fontId="5" fillId="2" borderId="29" xfId="0" applyFont="1" applyFill="1" applyBorder="1" applyAlignment="1" applyProtection="1">
      <alignment horizontal="left" vertical="center"/>
      <protection locked="0" hidden="1"/>
    </xf>
    <xf numFmtId="14" fontId="5" fillId="2" borderId="4" xfId="0" applyNumberFormat="1" applyFont="1" applyFill="1" applyBorder="1" applyAlignment="1" applyProtection="1">
      <alignment horizontal="left" vertical="center"/>
      <protection locked="0" hidden="1"/>
    </xf>
    <xf numFmtId="14" fontId="5" fillId="2" borderId="5" xfId="0" applyNumberFormat="1" applyFont="1" applyFill="1" applyBorder="1" applyAlignment="1" applyProtection="1">
      <alignment horizontal="left" vertical="center"/>
      <protection locked="0" hidden="1"/>
    </xf>
    <xf numFmtId="14" fontId="5" fillId="2" borderId="28" xfId="0" applyNumberFormat="1" applyFont="1" applyFill="1" applyBorder="1" applyAlignment="1" applyProtection="1">
      <alignment horizontal="left" vertical="center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49" fontId="5" fillId="2" borderId="11" xfId="4" applyNumberFormat="1" applyFont="1" applyFill="1" applyBorder="1" applyAlignment="1" applyProtection="1">
      <alignment horizontal="center" vertical="center"/>
      <protection hidden="1"/>
    </xf>
    <xf numFmtId="49" fontId="5" fillId="2" borderId="0" xfId="4" applyNumberFormat="1" applyFont="1" applyFill="1" applyAlignment="1" applyProtection="1">
      <alignment horizontal="center" vertical="center"/>
      <protection hidden="1"/>
    </xf>
    <xf numFmtId="165" fontId="5" fillId="2" borderId="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3" applyFont="1" applyAlignment="1" applyProtection="1">
      <alignment vertical="center"/>
      <protection hidden="1"/>
    </xf>
    <xf numFmtId="0" fontId="0" fillId="0" borderId="12" xfId="0" applyBorder="1" applyAlignment="1">
      <alignment vertical="center"/>
    </xf>
    <xf numFmtId="165" fontId="5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 hidden="1"/>
    </xf>
    <xf numFmtId="0" fontId="5" fillId="2" borderId="28" xfId="0" applyFont="1" applyFill="1" applyBorder="1" applyAlignment="1" applyProtection="1">
      <alignment horizontal="left" vertical="center"/>
      <protection locked="0" hidden="1"/>
    </xf>
    <xf numFmtId="0" fontId="5" fillId="0" borderId="28" xfId="0" applyFont="1" applyBorder="1" applyAlignment="1" applyProtection="1">
      <alignment horizontal="center" vertical="center"/>
      <protection locked="0" hidden="1"/>
    </xf>
    <xf numFmtId="0" fontId="5" fillId="2" borderId="31" xfId="0" applyFont="1" applyFill="1" applyBorder="1" applyAlignment="1" applyProtection="1">
      <alignment horizontal="center" vertical="center"/>
      <protection locked="0"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2" borderId="30" xfId="0" applyFont="1" applyFill="1" applyBorder="1" applyAlignment="1" applyProtection="1">
      <alignment horizontal="center" vertical="center"/>
      <protection locked="0" hidden="1"/>
    </xf>
    <xf numFmtId="165" fontId="5" fillId="2" borderId="4" xfId="0" applyNumberFormat="1" applyFont="1" applyFill="1" applyBorder="1" applyAlignment="1" applyProtection="1">
      <alignment horizontal="center" vertical="center"/>
      <protection locked="0" hidden="1"/>
    </xf>
    <xf numFmtId="165" fontId="5" fillId="2" borderId="28" xfId="0" applyNumberFormat="1" applyFont="1" applyFill="1" applyBorder="1" applyAlignment="1" applyProtection="1">
      <alignment horizontal="center" vertical="center"/>
      <protection locked="0" hidden="1"/>
    </xf>
    <xf numFmtId="0" fontId="5" fillId="2" borderId="33" xfId="0" applyFont="1" applyFill="1" applyBorder="1" applyAlignment="1" applyProtection="1">
      <alignment horizontal="left" vertical="center"/>
      <protection locked="0" hidden="1"/>
    </xf>
    <xf numFmtId="0" fontId="5" fillId="2" borderId="36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</cellXfs>
  <cellStyles count="5">
    <cellStyle name="Hypertextové prepojenie" xfId="1" builtinId="8"/>
    <cellStyle name="Mena" xfId="2" builtinId="4"/>
    <cellStyle name="Normálna" xfId="0" builtinId="0"/>
    <cellStyle name="Normálna 2" xfId="3" xr:uid="{00000000-0005-0000-0000-000002000000}"/>
    <cellStyle name="Normálna 3" xfId="4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J1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AJ22" lockText="1" noThreeD="1"/>
</file>

<file path=xl/ctrlProps/ctrlProp13.xml><?xml version="1.0" encoding="utf-8"?>
<formControlPr xmlns="http://schemas.microsoft.com/office/spreadsheetml/2009/9/main" objectType="CheckBox" fmlaLink="AK17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AK18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AK19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AK20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AK21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AK22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AJ13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AK14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AJ18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AJ19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AJ20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AJ2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69" name="Rectangle 1">
          <a:extLst>
            <a:ext uri="{FF2B5EF4-FFF2-40B4-BE49-F238E27FC236}">
              <a16:creationId xmlns:a16="http://schemas.microsoft.com/office/drawing/2014/main" id="{00000000-0008-0000-0000-000019310000}"/>
            </a:ext>
          </a:extLst>
        </xdr:cNvPr>
        <xdr:cNvSpPr>
          <a:spLocks noChangeArrowheads="1"/>
        </xdr:cNvSpPr>
      </xdr:nvSpPr>
      <xdr:spPr bwMode="auto">
        <a:xfrm>
          <a:off x="0" y="1011936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70" name="Rectangle 2">
          <a:extLst>
            <a:ext uri="{FF2B5EF4-FFF2-40B4-BE49-F238E27FC236}">
              <a16:creationId xmlns:a16="http://schemas.microsoft.com/office/drawing/2014/main" id="{00000000-0008-0000-0000-00001A310000}"/>
            </a:ext>
          </a:extLst>
        </xdr:cNvPr>
        <xdr:cNvSpPr>
          <a:spLocks noChangeArrowheads="1"/>
        </xdr:cNvSpPr>
      </xdr:nvSpPr>
      <xdr:spPr bwMode="auto">
        <a:xfrm>
          <a:off x="0" y="1011936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49244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zóna A - Európa a Stredomorie</a:t>
          </a:r>
        </a:p>
        <a:p>
          <a:pPr algn="l" rtl="0">
            <a:defRPr sz="1000"/>
          </a:pPr>
          <a:endParaRPr lang="sk-SK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5" name="Text Box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zóna B - Svet</a:t>
          </a:r>
        </a:p>
        <a:p>
          <a:pPr algn="l" rtl="0">
            <a:defRPr sz="1000"/>
          </a:pPr>
          <a:endParaRPr lang="sk-SK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73" name="Rectangle 30">
          <a:extLst>
            <a:ext uri="{FF2B5EF4-FFF2-40B4-BE49-F238E27FC236}">
              <a16:creationId xmlns:a16="http://schemas.microsoft.com/office/drawing/2014/main" id="{00000000-0008-0000-0000-00001D310000}"/>
            </a:ext>
          </a:extLst>
        </xdr:cNvPr>
        <xdr:cNvSpPr>
          <a:spLocks noChangeArrowheads="1"/>
        </xdr:cNvSpPr>
      </xdr:nvSpPr>
      <xdr:spPr bwMode="auto">
        <a:xfrm>
          <a:off x="0" y="10119360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0" y="4895850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zóna C - SR</a:t>
          </a:r>
        </a:p>
        <a:p>
          <a:pPr algn="l" rtl="0">
            <a:defRPr sz="1000"/>
          </a:pPr>
          <a:endParaRPr lang="sk-SK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75" name="Rectangle 33">
          <a:extLst>
            <a:ext uri="{FF2B5EF4-FFF2-40B4-BE49-F238E27FC236}">
              <a16:creationId xmlns:a16="http://schemas.microsoft.com/office/drawing/2014/main" id="{00000000-0008-0000-0000-00001F310000}"/>
            </a:ext>
          </a:extLst>
        </xdr:cNvPr>
        <xdr:cNvSpPr>
          <a:spLocks noChangeArrowheads="1"/>
        </xdr:cNvSpPr>
      </xdr:nvSpPr>
      <xdr:spPr bwMode="auto">
        <a:xfrm>
          <a:off x="0" y="1011936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76" name="Rectangle 34">
          <a:extLst>
            <a:ext uri="{FF2B5EF4-FFF2-40B4-BE49-F238E27FC236}">
              <a16:creationId xmlns:a16="http://schemas.microsoft.com/office/drawing/2014/main" id="{00000000-0008-0000-0000-000020310000}"/>
            </a:ext>
          </a:extLst>
        </xdr:cNvPr>
        <xdr:cNvSpPr>
          <a:spLocks noChangeArrowheads="1"/>
        </xdr:cNvSpPr>
      </xdr:nvSpPr>
      <xdr:spPr bwMode="auto">
        <a:xfrm>
          <a:off x="0" y="1011936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77" name="Rectangle 35">
          <a:extLst>
            <a:ext uri="{FF2B5EF4-FFF2-40B4-BE49-F238E27FC236}">
              <a16:creationId xmlns:a16="http://schemas.microsoft.com/office/drawing/2014/main" id="{00000000-0008-0000-0000-000021310000}"/>
            </a:ext>
          </a:extLst>
        </xdr:cNvPr>
        <xdr:cNvSpPr>
          <a:spLocks noChangeArrowheads="1"/>
        </xdr:cNvSpPr>
      </xdr:nvSpPr>
      <xdr:spPr bwMode="auto">
        <a:xfrm>
          <a:off x="0" y="1011936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78" name="Rectangle 36">
          <a:extLst>
            <a:ext uri="{FF2B5EF4-FFF2-40B4-BE49-F238E27FC236}">
              <a16:creationId xmlns:a16="http://schemas.microsoft.com/office/drawing/2014/main" id="{00000000-0008-0000-0000-000022310000}"/>
            </a:ext>
          </a:extLst>
        </xdr:cNvPr>
        <xdr:cNvSpPr>
          <a:spLocks noChangeArrowheads="1"/>
        </xdr:cNvSpPr>
      </xdr:nvSpPr>
      <xdr:spPr bwMode="auto">
        <a:xfrm>
          <a:off x="0" y="1011936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79" name="Rectangle 37">
          <a:extLst>
            <a:ext uri="{FF2B5EF4-FFF2-40B4-BE49-F238E27FC236}">
              <a16:creationId xmlns:a16="http://schemas.microsoft.com/office/drawing/2014/main" id="{00000000-0008-0000-0000-000023310000}"/>
            </a:ext>
          </a:extLst>
        </xdr:cNvPr>
        <xdr:cNvSpPr>
          <a:spLocks noChangeArrowheads="1"/>
        </xdr:cNvSpPr>
      </xdr:nvSpPr>
      <xdr:spPr bwMode="auto">
        <a:xfrm>
          <a:off x="0" y="1011936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80" name="Line 38">
          <a:extLst>
            <a:ext uri="{FF2B5EF4-FFF2-40B4-BE49-F238E27FC236}">
              <a16:creationId xmlns:a16="http://schemas.microsoft.com/office/drawing/2014/main" id="{00000000-0008-0000-0000-000024310000}"/>
            </a:ext>
          </a:extLst>
        </xdr:cNvPr>
        <xdr:cNvSpPr>
          <a:spLocks noChangeShapeType="1"/>
        </xdr:cNvSpPr>
      </xdr:nvSpPr>
      <xdr:spPr bwMode="auto">
        <a:xfrm>
          <a:off x="0" y="101193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81" name="Line 39">
          <a:extLst>
            <a:ext uri="{FF2B5EF4-FFF2-40B4-BE49-F238E27FC236}">
              <a16:creationId xmlns:a16="http://schemas.microsoft.com/office/drawing/2014/main" id="{00000000-0008-0000-0000-000025310000}"/>
            </a:ext>
          </a:extLst>
        </xdr:cNvPr>
        <xdr:cNvSpPr>
          <a:spLocks noChangeShapeType="1"/>
        </xdr:cNvSpPr>
      </xdr:nvSpPr>
      <xdr:spPr bwMode="auto">
        <a:xfrm>
          <a:off x="0" y="101193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82" name="Line 40">
          <a:extLst>
            <a:ext uri="{FF2B5EF4-FFF2-40B4-BE49-F238E27FC236}">
              <a16:creationId xmlns:a16="http://schemas.microsoft.com/office/drawing/2014/main" id="{00000000-0008-0000-0000-000026310000}"/>
            </a:ext>
          </a:extLst>
        </xdr:cNvPr>
        <xdr:cNvSpPr>
          <a:spLocks noChangeShapeType="1"/>
        </xdr:cNvSpPr>
      </xdr:nvSpPr>
      <xdr:spPr bwMode="auto">
        <a:xfrm>
          <a:off x="0" y="101193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83" name="Line 42">
          <a:extLst>
            <a:ext uri="{FF2B5EF4-FFF2-40B4-BE49-F238E27FC236}">
              <a16:creationId xmlns:a16="http://schemas.microsoft.com/office/drawing/2014/main" id="{00000000-0008-0000-0000-000027310000}"/>
            </a:ext>
          </a:extLst>
        </xdr:cNvPr>
        <xdr:cNvSpPr>
          <a:spLocks noChangeShapeType="1"/>
        </xdr:cNvSpPr>
      </xdr:nvSpPr>
      <xdr:spPr bwMode="auto">
        <a:xfrm>
          <a:off x="0" y="101193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84" name="Line 43">
          <a:extLst>
            <a:ext uri="{FF2B5EF4-FFF2-40B4-BE49-F238E27FC236}">
              <a16:creationId xmlns:a16="http://schemas.microsoft.com/office/drawing/2014/main" id="{00000000-0008-0000-0000-000028310000}"/>
            </a:ext>
          </a:extLst>
        </xdr:cNvPr>
        <xdr:cNvSpPr>
          <a:spLocks noChangeShapeType="1"/>
        </xdr:cNvSpPr>
      </xdr:nvSpPr>
      <xdr:spPr bwMode="auto">
        <a:xfrm>
          <a:off x="0" y="101193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85" name="Line 44">
          <a:extLst>
            <a:ext uri="{FF2B5EF4-FFF2-40B4-BE49-F238E27FC236}">
              <a16:creationId xmlns:a16="http://schemas.microsoft.com/office/drawing/2014/main" id="{00000000-0008-0000-0000-000029310000}"/>
            </a:ext>
          </a:extLst>
        </xdr:cNvPr>
        <xdr:cNvSpPr>
          <a:spLocks noChangeShapeType="1"/>
        </xdr:cNvSpPr>
      </xdr:nvSpPr>
      <xdr:spPr bwMode="auto">
        <a:xfrm>
          <a:off x="0" y="101193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86" name="Line 45">
          <a:extLst>
            <a:ext uri="{FF2B5EF4-FFF2-40B4-BE49-F238E27FC236}">
              <a16:creationId xmlns:a16="http://schemas.microsoft.com/office/drawing/2014/main" id="{00000000-0008-0000-0000-00002A310000}"/>
            </a:ext>
          </a:extLst>
        </xdr:cNvPr>
        <xdr:cNvSpPr>
          <a:spLocks noChangeShapeType="1"/>
        </xdr:cNvSpPr>
      </xdr:nvSpPr>
      <xdr:spPr bwMode="auto">
        <a:xfrm>
          <a:off x="0" y="101193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587" name="Rectangle 46">
          <a:extLst>
            <a:ext uri="{FF2B5EF4-FFF2-40B4-BE49-F238E27FC236}">
              <a16:creationId xmlns:a16="http://schemas.microsoft.com/office/drawing/2014/main" id="{00000000-0008-0000-0000-00002B310000}"/>
            </a:ext>
          </a:extLst>
        </xdr:cNvPr>
        <xdr:cNvSpPr>
          <a:spLocks noChangeArrowheads="1"/>
        </xdr:cNvSpPr>
      </xdr:nvSpPr>
      <xdr:spPr bwMode="auto">
        <a:xfrm>
          <a:off x="0" y="1011936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68580</xdr:colOff>
      <xdr:row>0</xdr:row>
      <xdr:rowOff>30480</xdr:rowOff>
    </xdr:from>
    <xdr:to>
      <xdr:col>2</xdr:col>
      <xdr:colOff>144780</xdr:colOff>
      <xdr:row>2</xdr:row>
      <xdr:rowOff>236220</xdr:rowOff>
    </xdr:to>
    <xdr:pic>
      <xdr:nvPicPr>
        <xdr:cNvPr id="12595" name="Obrázok 1">
          <a:extLst>
            <a:ext uri="{FF2B5EF4-FFF2-40B4-BE49-F238E27FC236}">
              <a16:creationId xmlns:a16="http://schemas.microsoft.com/office/drawing/2014/main" id="{00000000-0008-0000-0000-000033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0480"/>
          <a:ext cx="8077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66673</xdr:colOff>
      <xdr:row>3</xdr:row>
      <xdr:rowOff>14276</xdr:rowOff>
    </xdr:from>
    <xdr:ext cx="4133939" cy="2277242"/>
    <xdr:sp macro="" textlink="">
      <xdr:nvSpPr>
        <xdr:cNvPr id="71" name="BlokTextu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6673" y="843017"/>
          <a:ext cx="4126517" cy="22772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r>
            <a:rPr lang="sk-SK" sz="1600" b="1" baseline="0">
              <a:latin typeface="+mn-lt"/>
              <a:cs typeface="Arial" panose="020B0604020202020204" pitchFamily="34" charset="0"/>
            </a:rPr>
            <a:t>ETI SLOVENSKO S.R.O.</a:t>
          </a:r>
        </a:p>
        <a:p>
          <a:r>
            <a:rPr lang="sk-SK" sz="16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MICHALSKÁ 9, 811 01 BRATISLAVA</a:t>
          </a:r>
          <a:endParaRPr lang="de-DE" sz="1600" b="1" baseline="0">
            <a:effectLst/>
            <a:latin typeface="+mn-lt"/>
            <a:cs typeface="Arial" panose="020B0604020202020204" pitchFamily="34" charset="0"/>
          </a:endParaRPr>
        </a:p>
        <a:p>
          <a:r>
            <a:rPr lang="sk-SK" sz="1600" b="1" baseline="0">
              <a:latin typeface="+mn-lt"/>
              <a:cs typeface="Arial" panose="020B0604020202020204" pitchFamily="34" charset="0"/>
            </a:rPr>
            <a:t>TEL.: +421 2 3211 1132, FAX: +421 2 3211 3229</a:t>
          </a:r>
        </a:p>
        <a:p>
          <a:r>
            <a:rPr lang="sk-SK" sz="16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E-MAIL: INFO@ETI-SLOVENSKO.SK,WWW.ETI.SK</a:t>
          </a:r>
          <a:endParaRPr lang="sk-SK" sz="1600" b="1" baseline="0">
            <a:effectLst/>
            <a:latin typeface="+mn-lt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600" b="1" baseline="0">
              <a:latin typeface="+mn-lt"/>
              <a:cs typeface="Arial" panose="020B0604020202020204" pitchFamily="34" charset="0"/>
            </a:rPr>
            <a:t>IČO:</a:t>
          </a:r>
          <a:r>
            <a:rPr lang="sk-SK" sz="16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45 701 822, DIČ: 2023090553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600" b="1" baseline="0">
              <a:latin typeface="+mn-lt"/>
              <a:cs typeface="Arial" panose="020B0604020202020204" pitchFamily="34" charset="0"/>
            </a:rPr>
            <a:t>BANKOVÉ SPOJENIE: TATRA BANKA, A.S.</a:t>
          </a:r>
        </a:p>
        <a:p>
          <a:r>
            <a:rPr lang="sk-SK" sz="1600" b="1" baseline="0">
              <a:latin typeface="+mn-lt"/>
              <a:cs typeface="Arial" panose="020B0604020202020204" pitchFamily="34" charset="0"/>
            </a:rPr>
            <a:t>Č. ÚČTU: 292 7860 355/1100</a:t>
          </a:r>
        </a:p>
        <a:p>
          <a:r>
            <a:rPr lang="sk-SK" sz="1600" b="1" baseline="0">
              <a:latin typeface="+mn-lt"/>
              <a:cs typeface="Arial" panose="020B0604020202020204" pitchFamily="34" charset="0"/>
            </a:rPr>
            <a:t>IBAN: SK2611000000002927860355</a:t>
          </a:r>
        </a:p>
        <a:p>
          <a:r>
            <a:rPr lang="sk-SK" sz="1600" b="1" baseline="0">
              <a:latin typeface="+mn-lt"/>
              <a:cs typeface="Arial" panose="020B0604020202020204" pitchFamily="34" charset="0"/>
            </a:rPr>
            <a:t>SWIFT / BIC : TATRSKBX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16</xdr:row>
          <xdr:rowOff>19050</xdr:rowOff>
        </xdr:from>
        <xdr:to>
          <xdr:col>24</xdr:col>
          <xdr:colOff>390525</xdr:colOff>
          <xdr:row>16</xdr:row>
          <xdr:rowOff>219075</xdr:rowOff>
        </xdr:to>
        <xdr:sp macro="" textlink="">
          <xdr:nvSpPr>
            <xdr:cNvPr id="4720" name="Check Box 1648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0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16</xdr:row>
          <xdr:rowOff>19050</xdr:rowOff>
        </xdr:from>
        <xdr:to>
          <xdr:col>26</xdr:col>
          <xdr:colOff>238125</xdr:colOff>
          <xdr:row>16</xdr:row>
          <xdr:rowOff>219075</xdr:rowOff>
        </xdr:to>
        <xdr:sp macro="" textlink="">
          <xdr:nvSpPr>
            <xdr:cNvPr id="4721" name="Check Box 1649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17</xdr:row>
          <xdr:rowOff>19050</xdr:rowOff>
        </xdr:from>
        <xdr:to>
          <xdr:col>24</xdr:col>
          <xdr:colOff>390525</xdr:colOff>
          <xdr:row>17</xdr:row>
          <xdr:rowOff>219075</xdr:rowOff>
        </xdr:to>
        <xdr:sp macro="" textlink="">
          <xdr:nvSpPr>
            <xdr:cNvPr id="4722" name="Check Box 1650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17</xdr:row>
          <xdr:rowOff>19050</xdr:rowOff>
        </xdr:from>
        <xdr:to>
          <xdr:col>26</xdr:col>
          <xdr:colOff>238125</xdr:colOff>
          <xdr:row>17</xdr:row>
          <xdr:rowOff>219075</xdr:rowOff>
        </xdr:to>
        <xdr:sp macro="" textlink="">
          <xdr:nvSpPr>
            <xdr:cNvPr id="4723" name="Check Box 1651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18</xdr:row>
          <xdr:rowOff>19050</xdr:rowOff>
        </xdr:from>
        <xdr:to>
          <xdr:col>24</xdr:col>
          <xdr:colOff>390525</xdr:colOff>
          <xdr:row>18</xdr:row>
          <xdr:rowOff>219075</xdr:rowOff>
        </xdr:to>
        <xdr:sp macro="" textlink="">
          <xdr:nvSpPr>
            <xdr:cNvPr id="4724" name="Check Box 1652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18</xdr:row>
          <xdr:rowOff>19050</xdr:rowOff>
        </xdr:from>
        <xdr:to>
          <xdr:col>26</xdr:col>
          <xdr:colOff>238125</xdr:colOff>
          <xdr:row>18</xdr:row>
          <xdr:rowOff>219075</xdr:rowOff>
        </xdr:to>
        <xdr:sp macro="" textlink="">
          <xdr:nvSpPr>
            <xdr:cNvPr id="4725" name="Check Box 1653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19</xdr:row>
          <xdr:rowOff>19050</xdr:rowOff>
        </xdr:from>
        <xdr:to>
          <xdr:col>24</xdr:col>
          <xdr:colOff>390525</xdr:colOff>
          <xdr:row>19</xdr:row>
          <xdr:rowOff>219075</xdr:rowOff>
        </xdr:to>
        <xdr:sp macro="" textlink="">
          <xdr:nvSpPr>
            <xdr:cNvPr id="4726" name="Check Box 1654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19</xdr:row>
          <xdr:rowOff>19050</xdr:rowOff>
        </xdr:from>
        <xdr:to>
          <xdr:col>26</xdr:col>
          <xdr:colOff>238125</xdr:colOff>
          <xdr:row>19</xdr:row>
          <xdr:rowOff>219075</xdr:rowOff>
        </xdr:to>
        <xdr:sp macro="" textlink="">
          <xdr:nvSpPr>
            <xdr:cNvPr id="4727" name="Check Box 1655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20</xdr:row>
          <xdr:rowOff>19050</xdr:rowOff>
        </xdr:from>
        <xdr:to>
          <xdr:col>24</xdr:col>
          <xdr:colOff>390525</xdr:colOff>
          <xdr:row>20</xdr:row>
          <xdr:rowOff>219075</xdr:rowOff>
        </xdr:to>
        <xdr:sp macro="" textlink="">
          <xdr:nvSpPr>
            <xdr:cNvPr id="4728" name="Check Box 1656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20</xdr:row>
          <xdr:rowOff>19050</xdr:rowOff>
        </xdr:from>
        <xdr:to>
          <xdr:col>26</xdr:col>
          <xdr:colOff>238125</xdr:colOff>
          <xdr:row>20</xdr:row>
          <xdr:rowOff>219075</xdr:rowOff>
        </xdr:to>
        <xdr:sp macro="" textlink="">
          <xdr:nvSpPr>
            <xdr:cNvPr id="4729" name="Check Box 1657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0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21</xdr:row>
          <xdr:rowOff>0</xdr:rowOff>
        </xdr:from>
        <xdr:to>
          <xdr:col>26</xdr:col>
          <xdr:colOff>238125</xdr:colOff>
          <xdr:row>21</xdr:row>
          <xdr:rowOff>190500</xdr:rowOff>
        </xdr:to>
        <xdr:sp macro="" textlink="">
          <xdr:nvSpPr>
            <xdr:cNvPr id="4731" name="Check Box 1659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21</xdr:row>
          <xdr:rowOff>19050</xdr:rowOff>
        </xdr:from>
        <xdr:to>
          <xdr:col>24</xdr:col>
          <xdr:colOff>390525</xdr:colOff>
          <xdr:row>21</xdr:row>
          <xdr:rowOff>219075</xdr:rowOff>
        </xdr:to>
        <xdr:sp macro="" textlink="">
          <xdr:nvSpPr>
            <xdr:cNvPr id="4732" name="Check Box 1660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16</xdr:row>
          <xdr:rowOff>19050</xdr:rowOff>
        </xdr:from>
        <xdr:to>
          <xdr:col>28</xdr:col>
          <xdr:colOff>371475</xdr:colOff>
          <xdr:row>16</xdr:row>
          <xdr:rowOff>219075</xdr:rowOff>
        </xdr:to>
        <xdr:sp macro="" textlink="">
          <xdr:nvSpPr>
            <xdr:cNvPr id="4837" name="Check Box 1765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00000000-0008-0000-0000-0000E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16</xdr:row>
          <xdr:rowOff>19050</xdr:rowOff>
        </xdr:from>
        <xdr:to>
          <xdr:col>30</xdr:col>
          <xdr:colOff>114300</xdr:colOff>
          <xdr:row>16</xdr:row>
          <xdr:rowOff>219075</xdr:rowOff>
        </xdr:to>
        <xdr:sp macro="" textlink="">
          <xdr:nvSpPr>
            <xdr:cNvPr id="4838" name="Check Box 1766" hidden="1">
              <a:extLst>
                <a:ext uri="{63B3BB69-23CF-44E3-9099-C40C66FF867C}">
                  <a14:compatExt spid="_x0000_s4838"/>
                </a:ext>
                <a:ext uri="{FF2B5EF4-FFF2-40B4-BE49-F238E27FC236}">
                  <a16:creationId xmlns:a16="http://schemas.microsoft.com/office/drawing/2014/main" id="{00000000-0008-0000-0000-0000E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17</xdr:row>
          <xdr:rowOff>19050</xdr:rowOff>
        </xdr:from>
        <xdr:to>
          <xdr:col>28</xdr:col>
          <xdr:colOff>371475</xdr:colOff>
          <xdr:row>17</xdr:row>
          <xdr:rowOff>219075</xdr:rowOff>
        </xdr:to>
        <xdr:sp macro="" textlink="">
          <xdr:nvSpPr>
            <xdr:cNvPr id="4839" name="Check Box 1767" hidden="1">
              <a:extLst>
                <a:ext uri="{63B3BB69-23CF-44E3-9099-C40C66FF867C}">
                  <a14:compatExt spid="_x0000_s4839"/>
                </a:ext>
                <a:ext uri="{FF2B5EF4-FFF2-40B4-BE49-F238E27FC236}">
                  <a16:creationId xmlns:a16="http://schemas.microsoft.com/office/drawing/2014/main" id="{00000000-0008-0000-0000-0000E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17</xdr:row>
          <xdr:rowOff>19050</xdr:rowOff>
        </xdr:from>
        <xdr:to>
          <xdr:col>30</xdr:col>
          <xdr:colOff>114300</xdr:colOff>
          <xdr:row>17</xdr:row>
          <xdr:rowOff>219075</xdr:rowOff>
        </xdr:to>
        <xdr:sp macro="" textlink="">
          <xdr:nvSpPr>
            <xdr:cNvPr id="4840" name="Check Box 1768" hidden="1">
              <a:extLst>
                <a:ext uri="{63B3BB69-23CF-44E3-9099-C40C66FF867C}">
                  <a14:compatExt spid="_x0000_s4840"/>
                </a:ext>
                <a:ext uri="{FF2B5EF4-FFF2-40B4-BE49-F238E27FC236}">
                  <a16:creationId xmlns:a16="http://schemas.microsoft.com/office/drawing/2014/main" id="{00000000-0008-0000-0000-0000E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18</xdr:row>
          <xdr:rowOff>19050</xdr:rowOff>
        </xdr:from>
        <xdr:to>
          <xdr:col>28</xdr:col>
          <xdr:colOff>371475</xdr:colOff>
          <xdr:row>18</xdr:row>
          <xdr:rowOff>219075</xdr:rowOff>
        </xdr:to>
        <xdr:sp macro="" textlink="">
          <xdr:nvSpPr>
            <xdr:cNvPr id="4841" name="Check Box 1769" hidden="1">
              <a:extLst>
                <a:ext uri="{63B3BB69-23CF-44E3-9099-C40C66FF867C}">
                  <a14:compatExt spid="_x0000_s4841"/>
                </a:ext>
                <a:ext uri="{FF2B5EF4-FFF2-40B4-BE49-F238E27FC236}">
                  <a16:creationId xmlns:a16="http://schemas.microsoft.com/office/drawing/2014/main" id="{00000000-0008-0000-0000-0000E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18</xdr:row>
          <xdr:rowOff>19050</xdr:rowOff>
        </xdr:from>
        <xdr:to>
          <xdr:col>30</xdr:col>
          <xdr:colOff>114300</xdr:colOff>
          <xdr:row>18</xdr:row>
          <xdr:rowOff>219075</xdr:rowOff>
        </xdr:to>
        <xdr:sp macro="" textlink="">
          <xdr:nvSpPr>
            <xdr:cNvPr id="4842" name="Check Box 1770" hidden="1">
              <a:extLst>
                <a:ext uri="{63B3BB69-23CF-44E3-9099-C40C66FF867C}">
                  <a14:compatExt spid="_x0000_s4842"/>
                </a:ext>
                <a:ext uri="{FF2B5EF4-FFF2-40B4-BE49-F238E27FC236}">
                  <a16:creationId xmlns:a16="http://schemas.microsoft.com/office/drawing/2014/main" id="{00000000-0008-0000-0000-0000E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19</xdr:row>
          <xdr:rowOff>19050</xdr:rowOff>
        </xdr:from>
        <xdr:to>
          <xdr:col>28</xdr:col>
          <xdr:colOff>371475</xdr:colOff>
          <xdr:row>19</xdr:row>
          <xdr:rowOff>219075</xdr:rowOff>
        </xdr:to>
        <xdr:sp macro="" textlink="">
          <xdr:nvSpPr>
            <xdr:cNvPr id="4843" name="Check Box 1771" hidden="1">
              <a:extLst>
                <a:ext uri="{63B3BB69-23CF-44E3-9099-C40C66FF867C}">
                  <a14:compatExt spid="_x0000_s4843"/>
                </a:ext>
                <a:ext uri="{FF2B5EF4-FFF2-40B4-BE49-F238E27FC236}">
                  <a16:creationId xmlns:a16="http://schemas.microsoft.com/office/drawing/2014/main" id="{00000000-0008-0000-0000-0000E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19</xdr:row>
          <xdr:rowOff>19050</xdr:rowOff>
        </xdr:from>
        <xdr:to>
          <xdr:col>30</xdr:col>
          <xdr:colOff>114300</xdr:colOff>
          <xdr:row>19</xdr:row>
          <xdr:rowOff>219075</xdr:rowOff>
        </xdr:to>
        <xdr:sp macro="" textlink="">
          <xdr:nvSpPr>
            <xdr:cNvPr id="4844" name="Check Box 1772" hidden="1">
              <a:extLst>
                <a:ext uri="{63B3BB69-23CF-44E3-9099-C40C66FF867C}">
                  <a14:compatExt spid="_x0000_s4844"/>
                </a:ext>
                <a:ext uri="{FF2B5EF4-FFF2-40B4-BE49-F238E27FC236}">
                  <a16:creationId xmlns:a16="http://schemas.microsoft.com/office/drawing/2014/main" id="{00000000-0008-0000-0000-0000E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20</xdr:row>
          <xdr:rowOff>19050</xdr:rowOff>
        </xdr:from>
        <xdr:to>
          <xdr:col>28</xdr:col>
          <xdr:colOff>371475</xdr:colOff>
          <xdr:row>20</xdr:row>
          <xdr:rowOff>219075</xdr:rowOff>
        </xdr:to>
        <xdr:sp macro="" textlink="">
          <xdr:nvSpPr>
            <xdr:cNvPr id="4845" name="Check Box 1773" hidden="1">
              <a:extLst>
                <a:ext uri="{63B3BB69-23CF-44E3-9099-C40C66FF867C}">
                  <a14:compatExt spid="_x0000_s4845"/>
                </a:ext>
                <a:ext uri="{FF2B5EF4-FFF2-40B4-BE49-F238E27FC236}">
                  <a16:creationId xmlns:a16="http://schemas.microsoft.com/office/drawing/2014/main" id="{00000000-0008-0000-0000-0000E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20</xdr:row>
          <xdr:rowOff>19050</xdr:rowOff>
        </xdr:from>
        <xdr:to>
          <xdr:col>30</xdr:col>
          <xdr:colOff>114300</xdr:colOff>
          <xdr:row>20</xdr:row>
          <xdr:rowOff>219075</xdr:rowOff>
        </xdr:to>
        <xdr:sp macro="" textlink="">
          <xdr:nvSpPr>
            <xdr:cNvPr id="4846" name="Check Box 1774" hidden="1">
              <a:extLst>
                <a:ext uri="{63B3BB69-23CF-44E3-9099-C40C66FF867C}">
                  <a14:compatExt spid="_x0000_s4846"/>
                </a:ext>
                <a:ext uri="{FF2B5EF4-FFF2-40B4-BE49-F238E27FC236}">
                  <a16:creationId xmlns:a16="http://schemas.microsoft.com/office/drawing/2014/main" id="{00000000-0008-0000-0000-0000E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21</xdr:row>
          <xdr:rowOff>0</xdr:rowOff>
        </xdr:from>
        <xdr:to>
          <xdr:col>28</xdr:col>
          <xdr:colOff>371475</xdr:colOff>
          <xdr:row>21</xdr:row>
          <xdr:rowOff>190500</xdr:rowOff>
        </xdr:to>
        <xdr:sp macro="" textlink="">
          <xdr:nvSpPr>
            <xdr:cNvPr id="4847" name="Check Box 1775" hidden="1">
              <a:extLst>
                <a:ext uri="{63B3BB69-23CF-44E3-9099-C40C66FF867C}">
                  <a14:compatExt spid="_x0000_s4847"/>
                </a:ext>
                <a:ext uri="{FF2B5EF4-FFF2-40B4-BE49-F238E27FC236}">
                  <a16:creationId xmlns:a16="http://schemas.microsoft.com/office/drawing/2014/main" id="{00000000-0008-0000-0000-0000E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21</xdr:row>
          <xdr:rowOff>0</xdr:rowOff>
        </xdr:from>
        <xdr:to>
          <xdr:col>30</xdr:col>
          <xdr:colOff>114300</xdr:colOff>
          <xdr:row>21</xdr:row>
          <xdr:rowOff>190500</xdr:rowOff>
        </xdr:to>
        <xdr:sp macro="" textlink="">
          <xdr:nvSpPr>
            <xdr:cNvPr id="4848" name="Check Box 1776" hidden="1">
              <a:extLst>
                <a:ext uri="{63B3BB69-23CF-44E3-9099-C40C66FF867C}">
                  <a14:compatExt spid="_x0000_s4848"/>
                </a:ext>
                <a:ext uri="{FF2B5EF4-FFF2-40B4-BE49-F238E27FC236}">
                  <a16:creationId xmlns:a16="http://schemas.microsoft.com/office/drawing/2014/main" id="{00000000-0008-0000-0000-0000F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12</xdr:row>
          <xdr:rowOff>19050</xdr:rowOff>
        </xdr:from>
        <xdr:to>
          <xdr:col>33</xdr:col>
          <xdr:colOff>180975</xdr:colOff>
          <xdr:row>12</xdr:row>
          <xdr:rowOff>219075</xdr:rowOff>
        </xdr:to>
        <xdr:sp macro="" textlink="">
          <xdr:nvSpPr>
            <xdr:cNvPr id="4853" name="Check Box 1781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000-0000F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276225</xdr:colOff>
          <xdr:row>12</xdr:row>
          <xdr:rowOff>19050</xdr:rowOff>
        </xdr:from>
        <xdr:to>
          <xdr:col>47</xdr:col>
          <xdr:colOff>47625</xdr:colOff>
          <xdr:row>12</xdr:row>
          <xdr:rowOff>219075</xdr:rowOff>
        </xdr:to>
        <xdr:sp macro="" textlink="">
          <xdr:nvSpPr>
            <xdr:cNvPr id="4854" name="Check Box 1782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0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13</xdr:row>
          <xdr:rowOff>9525</xdr:rowOff>
        </xdr:from>
        <xdr:to>
          <xdr:col>33</xdr:col>
          <xdr:colOff>180975</xdr:colOff>
          <xdr:row>13</xdr:row>
          <xdr:rowOff>219075</xdr:rowOff>
        </xdr:to>
        <xdr:sp macro="" textlink="">
          <xdr:nvSpPr>
            <xdr:cNvPr id="4855" name="Check Box 1783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0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276225</xdr:colOff>
          <xdr:row>13</xdr:row>
          <xdr:rowOff>9525</xdr:rowOff>
        </xdr:from>
        <xdr:to>
          <xdr:col>47</xdr:col>
          <xdr:colOff>47625</xdr:colOff>
          <xdr:row>13</xdr:row>
          <xdr:rowOff>219075</xdr:rowOff>
        </xdr:to>
        <xdr:sp macro="" textlink="">
          <xdr:nvSpPr>
            <xdr:cNvPr id="4856" name="Check Box 1784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00000000-0008-0000-0000-0000F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41</xdr:row>
          <xdr:rowOff>209550</xdr:rowOff>
        </xdr:from>
        <xdr:to>
          <xdr:col>6</xdr:col>
          <xdr:colOff>342900</xdr:colOff>
          <xdr:row>43</xdr:row>
          <xdr:rowOff>9525</xdr:rowOff>
        </xdr:to>
        <xdr:sp macro="" textlink="">
          <xdr:nvSpPr>
            <xdr:cNvPr id="4858" name="Check Box 1786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0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43</xdr:row>
          <xdr:rowOff>0</xdr:rowOff>
        </xdr:from>
        <xdr:to>
          <xdr:col>6</xdr:col>
          <xdr:colOff>342900</xdr:colOff>
          <xdr:row>44</xdr:row>
          <xdr:rowOff>38100</xdr:rowOff>
        </xdr:to>
        <xdr:sp macro="" textlink="">
          <xdr:nvSpPr>
            <xdr:cNvPr id="4859" name="Check Box 1787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0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43</xdr:row>
          <xdr:rowOff>0</xdr:rowOff>
        </xdr:from>
        <xdr:to>
          <xdr:col>10</xdr:col>
          <xdr:colOff>0</xdr:colOff>
          <xdr:row>44</xdr:row>
          <xdr:rowOff>38100</xdr:rowOff>
        </xdr:to>
        <xdr:sp macro="" textlink="">
          <xdr:nvSpPr>
            <xdr:cNvPr id="4860" name="Check Box 1788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0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44</xdr:row>
          <xdr:rowOff>228600</xdr:rowOff>
        </xdr:from>
        <xdr:to>
          <xdr:col>10</xdr:col>
          <xdr:colOff>0</xdr:colOff>
          <xdr:row>46</xdr:row>
          <xdr:rowOff>28575</xdr:rowOff>
        </xdr:to>
        <xdr:sp macro="" textlink="">
          <xdr:nvSpPr>
            <xdr:cNvPr id="4863" name="Check Box 1791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0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209550</xdr:rowOff>
        </xdr:from>
        <xdr:to>
          <xdr:col>6</xdr:col>
          <xdr:colOff>333375</xdr:colOff>
          <xdr:row>46</xdr:row>
          <xdr:rowOff>9525</xdr:rowOff>
        </xdr:to>
        <xdr:sp macro="" textlink="">
          <xdr:nvSpPr>
            <xdr:cNvPr id="4867" name="Check Box 1795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0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29" Type="http://schemas.openxmlformats.org/officeDocument/2006/relationships/ctrlProp" Target="../ctrlProps/ctrlProp22.xm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5" Type="http://schemas.openxmlformats.org/officeDocument/2006/relationships/printerSettings" Target="../printerSettings/printerSettings5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AV72"/>
  <sheetViews>
    <sheetView showGridLines="0" tabSelected="1" zoomScale="70" zoomScaleNormal="70" zoomScalePageLayoutView="60" workbookViewId="0">
      <selection activeCell="A52" sqref="A52:AI52"/>
    </sheetView>
  </sheetViews>
  <sheetFormatPr defaultColWidth="9.140625" defaultRowHeight="21" x14ac:dyDescent="0.35"/>
  <cols>
    <col min="1" max="7" width="5.28515625" style="27" customWidth="1"/>
    <col min="8" max="12" width="5.7109375" style="27" customWidth="1"/>
    <col min="13" max="16" width="6.28515625" style="27" customWidth="1"/>
    <col min="17" max="18" width="7.140625" style="27" customWidth="1"/>
    <col min="19" max="26" width="6.28515625" style="27" customWidth="1"/>
    <col min="27" max="28" width="6.5703125" style="27" customWidth="1"/>
    <col min="29" max="30" width="8" style="27" customWidth="1"/>
    <col min="31" max="32" width="7.85546875" style="27" customWidth="1"/>
    <col min="33" max="35" width="5.7109375" style="27" customWidth="1"/>
    <col min="36" max="36" width="5.140625" style="1" hidden="1" customWidth="1"/>
    <col min="37" max="37" width="5.140625" style="26" hidden="1" customWidth="1"/>
    <col min="38" max="45" width="9.140625" style="27" hidden="1" customWidth="1"/>
    <col min="46" max="47" width="0" style="27" hidden="1" customWidth="1"/>
    <col min="48" max="16384" width="9.140625" style="27"/>
  </cols>
  <sheetData>
    <row r="1" spans="1:37" ht="24.75" customHeight="1" thickBot="1" x14ac:dyDescent="0.4">
      <c r="A1" s="22"/>
      <c r="B1" s="23"/>
      <c r="C1" s="23"/>
      <c r="D1" s="24"/>
      <c r="E1" s="24"/>
      <c r="F1" s="24"/>
      <c r="G1" s="24"/>
      <c r="H1" s="24"/>
      <c r="I1" s="24"/>
      <c r="J1" s="24"/>
      <c r="K1" s="24"/>
      <c r="L1" s="25"/>
      <c r="M1" s="254" t="s">
        <v>63</v>
      </c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6"/>
    </row>
    <row r="2" spans="1:37" ht="19.5" customHeight="1" thickBot="1" x14ac:dyDescent="0.4">
      <c r="A2" s="6"/>
      <c r="B2" s="7"/>
      <c r="C2" s="7"/>
      <c r="D2" s="117"/>
      <c r="E2" s="117"/>
      <c r="F2" s="117"/>
      <c r="G2" s="117"/>
      <c r="H2" s="117"/>
      <c r="I2" s="117"/>
      <c r="J2" s="117"/>
      <c r="K2" s="117"/>
      <c r="L2" s="8"/>
      <c r="M2" s="257" t="s">
        <v>64</v>
      </c>
      <c r="N2" s="258" t="s">
        <v>10</v>
      </c>
      <c r="O2" s="258" t="s">
        <v>10</v>
      </c>
      <c r="P2" s="258" t="s">
        <v>10</v>
      </c>
      <c r="Q2" s="258" t="s">
        <v>10</v>
      </c>
      <c r="R2" s="258" t="s">
        <v>10</v>
      </c>
      <c r="S2" s="258" t="s">
        <v>10</v>
      </c>
      <c r="T2" s="258" t="s">
        <v>10</v>
      </c>
      <c r="U2" s="258" t="s">
        <v>10</v>
      </c>
      <c r="V2" s="258" t="s">
        <v>10</v>
      </c>
      <c r="W2" s="258" t="s">
        <v>10</v>
      </c>
      <c r="X2" s="258" t="s">
        <v>10</v>
      </c>
      <c r="Y2" s="258" t="s">
        <v>10</v>
      </c>
      <c r="Z2" s="258" t="s">
        <v>10</v>
      </c>
      <c r="AA2" s="258" t="s">
        <v>10</v>
      </c>
      <c r="AB2" s="258" t="s">
        <v>10</v>
      </c>
      <c r="AC2" s="258" t="s">
        <v>10</v>
      </c>
      <c r="AD2" s="258" t="s">
        <v>10</v>
      </c>
      <c r="AE2" s="258" t="s">
        <v>10</v>
      </c>
      <c r="AF2" s="258" t="s">
        <v>10</v>
      </c>
      <c r="AG2" s="258" t="s">
        <v>10</v>
      </c>
      <c r="AH2" s="258" t="s">
        <v>10</v>
      </c>
      <c r="AI2" s="259" t="s">
        <v>10</v>
      </c>
    </row>
    <row r="3" spans="1:37" ht="19.5" customHeight="1" thickBot="1" x14ac:dyDescent="0.4">
      <c r="A3" s="6"/>
      <c r="B3" s="7"/>
      <c r="C3" s="7"/>
      <c r="D3" s="117"/>
      <c r="E3" s="117"/>
      <c r="F3" s="117"/>
      <c r="G3" s="117"/>
      <c r="H3" s="117"/>
      <c r="I3" s="117"/>
      <c r="J3" s="117"/>
      <c r="K3" s="117"/>
      <c r="L3" s="8"/>
      <c r="M3" s="266" t="s">
        <v>0</v>
      </c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8"/>
    </row>
    <row r="4" spans="1:37" ht="27" customHeight="1" thickBot="1" x14ac:dyDescent="0.4">
      <c r="A4" s="6"/>
      <c r="B4" s="9"/>
      <c r="C4" s="7"/>
      <c r="D4" s="117"/>
      <c r="E4" s="117"/>
      <c r="F4" s="117"/>
      <c r="G4" s="117"/>
      <c r="H4" s="117"/>
      <c r="I4" s="117"/>
      <c r="J4" s="117"/>
      <c r="K4" s="117"/>
      <c r="L4" s="8"/>
      <c r="M4" s="129" t="s">
        <v>48</v>
      </c>
      <c r="N4" s="130"/>
      <c r="O4" s="130"/>
      <c r="P4" s="130"/>
      <c r="Q4" s="130"/>
      <c r="R4" s="131"/>
      <c r="S4" s="313"/>
      <c r="T4" s="314"/>
      <c r="U4" s="315"/>
      <c r="V4" s="3" t="s">
        <v>12</v>
      </c>
      <c r="W4" s="91"/>
      <c r="X4" s="92"/>
      <c r="Y4" s="304"/>
      <c r="Z4" s="305"/>
      <c r="AA4" s="306" t="s">
        <v>8</v>
      </c>
      <c r="AB4" s="296"/>
      <c r="AC4" s="296"/>
      <c r="AD4" s="296"/>
      <c r="AE4" s="296"/>
      <c r="AF4" s="307"/>
      <c r="AG4" s="307"/>
      <c r="AH4" s="307"/>
      <c r="AI4" s="308"/>
    </row>
    <row r="5" spans="1:37" ht="27" customHeight="1" thickBot="1" x14ac:dyDescent="0.4">
      <c r="A5" s="10"/>
      <c r="B5" s="11"/>
      <c r="C5" s="11"/>
      <c r="D5" s="12"/>
      <c r="E5" s="12"/>
      <c r="F5" s="12"/>
      <c r="G5" s="12"/>
      <c r="H5" s="12"/>
      <c r="I5" s="12"/>
      <c r="J5" s="12"/>
      <c r="K5" s="12"/>
      <c r="L5" s="13"/>
      <c r="M5" s="129" t="s">
        <v>49</v>
      </c>
      <c r="N5" s="130"/>
      <c r="O5" s="130"/>
      <c r="P5" s="130"/>
      <c r="Q5" s="130"/>
      <c r="R5" s="131"/>
      <c r="S5" s="313"/>
      <c r="T5" s="314"/>
      <c r="U5" s="314"/>
      <c r="V5" s="314"/>
      <c r="W5" s="314"/>
      <c r="X5" s="314"/>
      <c r="Y5" s="314"/>
      <c r="Z5" s="315"/>
      <c r="AA5" s="306" t="s">
        <v>1</v>
      </c>
      <c r="AB5" s="296"/>
      <c r="AC5" s="296"/>
      <c r="AD5" s="296"/>
      <c r="AE5" s="296"/>
      <c r="AF5" s="296"/>
      <c r="AG5" s="296"/>
      <c r="AH5" s="296"/>
      <c r="AI5" s="309"/>
    </row>
    <row r="6" spans="1:37" ht="27" customHeight="1" thickBot="1" x14ac:dyDescent="0.4">
      <c r="A6" s="10"/>
      <c r="B6" s="11"/>
      <c r="C6" s="11"/>
      <c r="D6" s="12"/>
      <c r="E6" s="12"/>
      <c r="F6" s="12"/>
      <c r="G6" s="12"/>
      <c r="H6" s="12"/>
      <c r="I6" s="12"/>
      <c r="J6" s="12"/>
      <c r="K6" s="12"/>
      <c r="L6" s="13"/>
      <c r="M6" s="129" t="s">
        <v>50</v>
      </c>
      <c r="N6" s="130"/>
      <c r="O6" s="130"/>
      <c r="P6" s="130"/>
      <c r="Q6" s="130"/>
      <c r="R6" s="131"/>
      <c r="S6" s="313"/>
      <c r="T6" s="314"/>
      <c r="U6" s="314"/>
      <c r="V6" s="314"/>
      <c r="W6" s="314"/>
      <c r="X6" s="314"/>
      <c r="Y6" s="314"/>
      <c r="Z6" s="315"/>
      <c r="AA6" s="301"/>
      <c r="AB6" s="302"/>
      <c r="AC6" s="302"/>
      <c r="AD6" s="302"/>
      <c r="AE6" s="302"/>
      <c r="AF6" s="302"/>
      <c r="AG6" s="302"/>
      <c r="AH6" s="302"/>
      <c r="AI6" s="303"/>
    </row>
    <row r="7" spans="1:37" ht="27" customHeight="1" thickBot="1" x14ac:dyDescent="0.4">
      <c r="A7" s="10"/>
      <c r="B7" s="11"/>
      <c r="C7" s="11"/>
      <c r="D7" s="12"/>
      <c r="E7" s="12"/>
      <c r="F7" s="12"/>
      <c r="G7" s="12"/>
      <c r="H7" s="12"/>
      <c r="I7" s="12"/>
      <c r="J7" s="12"/>
      <c r="K7" s="12"/>
      <c r="L7" s="13"/>
      <c r="M7" s="132" t="s">
        <v>65</v>
      </c>
      <c r="N7" s="133"/>
      <c r="O7" s="133"/>
      <c r="P7" s="133"/>
      <c r="Q7" s="133"/>
      <c r="R7" s="134"/>
      <c r="S7" s="313"/>
      <c r="T7" s="314"/>
      <c r="U7" s="314"/>
      <c r="V7" s="314"/>
      <c r="W7" s="314"/>
      <c r="X7" s="314"/>
      <c r="Y7" s="314"/>
      <c r="Z7" s="315"/>
      <c r="AA7" s="112"/>
      <c r="AB7" s="113"/>
      <c r="AC7" s="113"/>
      <c r="AD7" s="113"/>
      <c r="AE7" s="113"/>
      <c r="AF7" s="113"/>
      <c r="AG7" s="113"/>
      <c r="AH7" s="113"/>
      <c r="AI7" s="114"/>
    </row>
    <row r="8" spans="1:37" ht="27" customHeight="1" thickBot="1" x14ac:dyDescent="0.4">
      <c r="A8" s="10"/>
      <c r="B8" s="11"/>
      <c r="C8" s="11"/>
      <c r="D8" s="12"/>
      <c r="E8" s="12"/>
      <c r="F8" s="12"/>
      <c r="G8" s="12"/>
      <c r="H8" s="12"/>
      <c r="I8" s="12"/>
      <c r="J8" s="12"/>
      <c r="K8" s="12"/>
      <c r="L8" s="13"/>
      <c r="M8" s="295" t="s">
        <v>11</v>
      </c>
      <c r="N8" s="296" t="s">
        <v>10</v>
      </c>
      <c r="O8" s="296" t="s">
        <v>10</v>
      </c>
      <c r="P8" s="297" t="s">
        <v>10</v>
      </c>
      <c r="Q8" s="313"/>
      <c r="R8" s="314"/>
      <c r="S8" s="314"/>
      <c r="T8" s="314"/>
      <c r="U8" s="315"/>
      <c r="V8" s="306" t="s">
        <v>13</v>
      </c>
      <c r="W8" s="296" t="s">
        <v>10</v>
      </c>
      <c r="X8" s="296" t="s">
        <v>10</v>
      </c>
      <c r="Y8" s="304"/>
      <c r="Z8" s="305"/>
      <c r="AA8" s="286"/>
      <c r="AB8" s="287"/>
      <c r="AC8" s="287"/>
      <c r="AD8" s="287"/>
      <c r="AE8" s="287"/>
      <c r="AF8" s="287"/>
      <c r="AG8" s="287"/>
      <c r="AH8" s="287"/>
      <c r="AI8" s="288"/>
    </row>
    <row r="9" spans="1:37" ht="27" customHeight="1" thickBot="1" x14ac:dyDescent="0.4">
      <c r="A9" s="292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4"/>
      <c r="M9" s="295" t="s">
        <v>51</v>
      </c>
      <c r="N9" s="296" t="s">
        <v>10</v>
      </c>
      <c r="O9" s="296" t="s">
        <v>10</v>
      </c>
      <c r="P9" s="297" t="s">
        <v>10</v>
      </c>
      <c r="Q9" s="115" t="s">
        <v>46</v>
      </c>
      <c r="R9" s="316"/>
      <c r="S9" s="316"/>
      <c r="T9" s="316"/>
      <c r="U9" s="317"/>
      <c r="V9" s="74" t="s">
        <v>47</v>
      </c>
      <c r="W9" s="135"/>
      <c r="X9" s="135"/>
      <c r="Y9" s="135"/>
      <c r="Z9" s="136"/>
      <c r="AA9" s="298"/>
      <c r="AB9" s="299"/>
      <c r="AC9" s="299"/>
      <c r="AD9" s="299"/>
      <c r="AE9" s="299"/>
      <c r="AF9" s="299"/>
      <c r="AG9" s="299"/>
      <c r="AH9" s="299"/>
      <c r="AI9" s="300"/>
    </row>
    <row r="10" spans="1:37" s="30" customFormat="1" ht="27" customHeight="1" thickBot="1" x14ac:dyDescent="0.4">
      <c r="A10" s="292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4"/>
      <c r="M10" s="132" t="s">
        <v>52</v>
      </c>
      <c r="N10" s="133"/>
      <c r="O10" s="133"/>
      <c r="P10" s="133"/>
      <c r="Q10" s="133"/>
      <c r="R10" s="133"/>
      <c r="S10" s="314"/>
      <c r="T10" s="314"/>
      <c r="U10" s="314"/>
      <c r="V10" s="314"/>
      <c r="W10" s="314"/>
      <c r="X10" s="314"/>
      <c r="Y10" s="314"/>
      <c r="Z10" s="315"/>
      <c r="AA10" s="289"/>
      <c r="AB10" s="290"/>
      <c r="AC10" s="290"/>
      <c r="AD10" s="290"/>
      <c r="AE10" s="290"/>
      <c r="AF10" s="290"/>
      <c r="AG10" s="290"/>
      <c r="AH10" s="290"/>
      <c r="AI10" s="291"/>
      <c r="AJ10" s="28"/>
      <c r="AK10" s="29"/>
    </row>
    <row r="11" spans="1:37" s="30" customFormat="1" ht="30" customHeight="1" thickBot="1" x14ac:dyDescent="0.4">
      <c r="A11" s="318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20"/>
      <c r="M11" s="295" t="s">
        <v>44</v>
      </c>
      <c r="N11" s="296" t="s">
        <v>10</v>
      </c>
      <c r="O11" s="296" t="s">
        <v>10</v>
      </c>
      <c r="P11" s="297" t="s">
        <v>10</v>
      </c>
      <c r="Q11" s="262" t="str">
        <f>IF(R9=0,"",CONCATENATE(W9-R9+1,"/",W9-R9))</f>
        <v/>
      </c>
      <c r="R11" s="263"/>
      <c r="S11" s="263"/>
      <c r="T11" s="263"/>
      <c r="U11" s="263"/>
      <c r="V11" s="263"/>
      <c r="W11" s="263"/>
      <c r="X11" s="263"/>
      <c r="Y11" s="263"/>
      <c r="Z11" s="264"/>
      <c r="AA11" s="275"/>
      <c r="AB11" s="276"/>
      <c r="AC11" s="276"/>
      <c r="AD11" s="276"/>
      <c r="AE11" s="276"/>
      <c r="AF11" s="276"/>
      <c r="AG11" s="276"/>
      <c r="AH11" s="276"/>
      <c r="AI11" s="277"/>
      <c r="AJ11" s="28"/>
      <c r="AK11" s="29"/>
    </row>
    <row r="12" spans="1:37" s="30" customFormat="1" ht="21.75" thickBot="1" x14ac:dyDescent="0.4">
      <c r="A12" s="266" t="s">
        <v>7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8"/>
      <c r="AJ12" s="31"/>
      <c r="AK12" s="32"/>
    </row>
    <row r="13" spans="1:37" s="30" customFormat="1" ht="27" customHeight="1" x14ac:dyDescent="0.35">
      <c r="A13" s="95" t="s">
        <v>14</v>
      </c>
      <c r="B13" s="95"/>
      <c r="C13" s="96"/>
      <c r="D13" s="96"/>
      <c r="E13" s="96"/>
      <c r="F13" s="96"/>
      <c r="G13" s="310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2"/>
      <c r="X13" s="61" t="s">
        <v>17</v>
      </c>
      <c r="Y13" s="62"/>
      <c r="Z13" s="62"/>
      <c r="AA13" s="62"/>
      <c r="AB13" s="93"/>
      <c r="AC13" s="284"/>
      <c r="AD13" s="285"/>
      <c r="AE13" s="63" t="s">
        <v>19</v>
      </c>
      <c r="AF13" s="64"/>
      <c r="AG13" s="14"/>
      <c r="AH13" s="14"/>
      <c r="AI13" s="15"/>
      <c r="AJ13" s="31" t="b">
        <v>0</v>
      </c>
      <c r="AK13" s="32"/>
    </row>
    <row r="14" spans="1:37" s="30" customFormat="1" ht="27" customHeight="1" thickBot="1" x14ac:dyDescent="0.4">
      <c r="A14" s="16" t="s">
        <v>15</v>
      </c>
      <c r="B14" s="16"/>
      <c r="C14" s="17"/>
      <c r="D14" s="327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9"/>
      <c r="Q14" s="65" t="s">
        <v>16</v>
      </c>
      <c r="R14" s="94"/>
      <c r="S14" s="330"/>
      <c r="T14" s="328"/>
      <c r="U14" s="328"/>
      <c r="V14" s="328"/>
      <c r="W14" s="328"/>
      <c r="X14" s="18" t="s">
        <v>18</v>
      </c>
      <c r="Y14" s="19"/>
      <c r="Z14" s="278"/>
      <c r="AA14" s="279"/>
      <c r="AB14" s="279"/>
      <c r="AC14" s="279"/>
      <c r="AD14" s="279"/>
      <c r="AE14" s="69"/>
      <c r="AF14" s="86"/>
      <c r="AG14" s="20"/>
      <c r="AH14" s="20"/>
      <c r="AI14" s="21"/>
      <c r="AJ14" s="31"/>
      <c r="AK14" s="32" t="b">
        <v>0</v>
      </c>
    </row>
    <row r="15" spans="1:37" s="30" customFormat="1" ht="21.75" thickBot="1" x14ac:dyDescent="0.4">
      <c r="A15" s="266" t="s">
        <v>2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8"/>
      <c r="AJ15" s="31"/>
      <c r="AK15" s="32"/>
    </row>
    <row r="16" spans="1:37" s="30" customFormat="1" ht="21.75" thickBot="1" x14ac:dyDescent="0.4">
      <c r="A16" s="132" t="s">
        <v>14</v>
      </c>
      <c r="B16" s="133" t="s">
        <v>10</v>
      </c>
      <c r="C16" s="133" t="s">
        <v>10</v>
      </c>
      <c r="D16" s="133" t="s">
        <v>10</v>
      </c>
      <c r="E16" s="133" t="s">
        <v>10</v>
      </c>
      <c r="F16" s="133" t="s">
        <v>10</v>
      </c>
      <c r="G16" s="133" t="s">
        <v>10</v>
      </c>
      <c r="H16" s="133" t="s">
        <v>10</v>
      </c>
      <c r="I16" s="133" t="s">
        <v>10</v>
      </c>
      <c r="J16" s="133" t="s">
        <v>10</v>
      </c>
      <c r="K16" s="133" t="s">
        <v>10</v>
      </c>
      <c r="L16" s="134" t="s">
        <v>10</v>
      </c>
      <c r="M16" s="331" t="s">
        <v>17</v>
      </c>
      <c r="N16" s="332" t="s">
        <v>10</v>
      </c>
      <c r="O16" s="332" t="s">
        <v>10</v>
      </c>
      <c r="P16" s="332" t="s">
        <v>10</v>
      </c>
      <c r="Q16" s="332" t="s">
        <v>10</v>
      </c>
      <c r="R16" s="332" t="s">
        <v>10</v>
      </c>
      <c r="S16" s="332" t="s">
        <v>10</v>
      </c>
      <c r="T16" s="332" t="s">
        <v>10</v>
      </c>
      <c r="U16" s="332" t="s">
        <v>10</v>
      </c>
      <c r="V16" s="332" t="s">
        <v>10</v>
      </c>
      <c r="W16" s="333" t="s">
        <v>10</v>
      </c>
      <c r="X16" s="261" t="s">
        <v>19</v>
      </c>
      <c r="Y16" s="210" t="s">
        <v>10</v>
      </c>
      <c r="Z16" s="210" t="s">
        <v>10</v>
      </c>
      <c r="AA16" s="211" t="s">
        <v>10</v>
      </c>
      <c r="AB16" s="261"/>
      <c r="AC16" s="210"/>
      <c r="AD16" s="210"/>
      <c r="AE16" s="211"/>
      <c r="AF16" s="261"/>
      <c r="AG16" s="210"/>
      <c r="AH16" s="210"/>
      <c r="AI16" s="265"/>
      <c r="AJ16" s="31" t="b">
        <v>0</v>
      </c>
      <c r="AK16" s="32"/>
    </row>
    <row r="17" spans="1:48" s="30" customFormat="1" ht="27" customHeight="1" x14ac:dyDescent="0.35">
      <c r="A17" s="349"/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50"/>
      <c r="M17" s="337"/>
      <c r="N17" s="338"/>
      <c r="O17" s="338"/>
      <c r="P17" s="338"/>
      <c r="Q17" s="338"/>
      <c r="R17" s="338"/>
      <c r="S17" s="338"/>
      <c r="T17" s="338"/>
      <c r="U17" s="338"/>
      <c r="V17" s="338"/>
      <c r="W17" s="339"/>
      <c r="X17" s="170"/>
      <c r="Y17" s="171"/>
      <c r="Z17" s="171"/>
      <c r="AA17" s="208"/>
      <c r="AB17" s="170"/>
      <c r="AC17" s="171"/>
      <c r="AD17" s="171"/>
      <c r="AE17" s="208"/>
      <c r="AF17" s="217"/>
      <c r="AG17" s="218"/>
      <c r="AH17" s="218"/>
      <c r="AI17" s="219"/>
      <c r="AJ17" s="31" t="b">
        <v>0</v>
      </c>
      <c r="AK17" s="32" t="b">
        <v>0</v>
      </c>
    </row>
    <row r="18" spans="1:48" s="30" customFormat="1" ht="27" customHeight="1" x14ac:dyDescent="0.35">
      <c r="A18" s="281"/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3"/>
      <c r="M18" s="269"/>
      <c r="N18" s="270"/>
      <c r="O18" s="270"/>
      <c r="P18" s="270"/>
      <c r="Q18" s="270"/>
      <c r="R18" s="270"/>
      <c r="S18" s="270"/>
      <c r="T18" s="270"/>
      <c r="U18" s="270"/>
      <c r="V18" s="270"/>
      <c r="W18" s="271"/>
      <c r="X18" s="260"/>
      <c r="Y18" s="232"/>
      <c r="Z18" s="232"/>
      <c r="AA18" s="233"/>
      <c r="AB18" s="272"/>
      <c r="AC18" s="273"/>
      <c r="AD18" s="273"/>
      <c r="AE18" s="274"/>
      <c r="AF18" s="234"/>
      <c r="AG18" s="235"/>
      <c r="AH18" s="235"/>
      <c r="AI18" s="280"/>
      <c r="AJ18" s="31" t="b">
        <v>0</v>
      </c>
      <c r="AK18" s="32" t="b">
        <v>0</v>
      </c>
    </row>
    <row r="19" spans="1:48" s="30" customFormat="1" ht="27" customHeight="1" x14ac:dyDescent="0.35">
      <c r="A19" s="281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3"/>
      <c r="M19" s="269"/>
      <c r="N19" s="282"/>
      <c r="O19" s="282"/>
      <c r="P19" s="282"/>
      <c r="Q19" s="282"/>
      <c r="R19" s="282"/>
      <c r="S19" s="282"/>
      <c r="T19" s="282"/>
      <c r="U19" s="282"/>
      <c r="V19" s="282"/>
      <c r="W19" s="283"/>
      <c r="X19" s="260"/>
      <c r="Y19" s="232"/>
      <c r="Z19" s="232"/>
      <c r="AA19" s="233"/>
      <c r="AB19" s="260"/>
      <c r="AC19" s="232"/>
      <c r="AD19" s="232"/>
      <c r="AE19" s="233"/>
      <c r="AF19" s="234"/>
      <c r="AG19" s="235"/>
      <c r="AH19" s="235"/>
      <c r="AI19" s="280"/>
      <c r="AJ19" s="31" t="b">
        <v>0</v>
      </c>
      <c r="AK19" s="32" t="b">
        <v>0</v>
      </c>
    </row>
    <row r="20" spans="1:48" s="30" customFormat="1" ht="27" customHeight="1" x14ac:dyDescent="0.3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3"/>
      <c r="M20" s="340"/>
      <c r="N20" s="282"/>
      <c r="O20" s="282"/>
      <c r="P20" s="282"/>
      <c r="Q20" s="282"/>
      <c r="R20" s="282"/>
      <c r="S20" s="282"/>
      <c r="T20" s="282"/>
      <c r="U20" s="282"/>
      <c r="V20" s="282"/>
      <c r="W20" s="283"/>
      <c r="X20" s="260"/>
      <c r="Y20" s="232"/>
      <c r="Z20" s="232"/>
      <c r="AA20" s="233"/>
      <c r="AB20" s="260"/>
      <c r="AC20" s="232"/>
      <c r="AD20" s="232"/>
      <c r="AE20" s="233"/>
      <c r="AF20" s="234"/>
      <c r="AG20" s="235"/>
      <c r="AH20" s="235"/>
      <c r="AI20" s="280"/>
      <c r="AJ20" s="31" t="b">
        <v>0</v>
      </c>
      <c r="AK20" s="32" t="b">
        <v>0</v>
      </c>
    </row>
    <row r="21" spans="1:48" s="30" customFormat="1" ht="27" customHeight="1" x14ac:dyDescent="0.35">
      <c r="A21" s="281"/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3"/>
      <c r="M21" s="352"/>
      <c r="N21" s="353"/>
      <c r="O21" s="353"/>
      <c r="P21" s="353"/>
      <c r="Q21" s="353"/>
      <c r="R21" s="353"/>
      <c r="S21" s="353"/>
      <c r="T21" s="353"/>
      <c r="U21" s="353"/>
      <c r="V21" s="353"/>
      <c r="W21" s="354"/>
      <c r="X21" s="260"/>
      <c r="Y21" s="232"/>
      <c r="Z21" s="232"/>
      <c r="AA21" s="233"/>
      <c r="AB21" s="260"/>
      <c r="AC21" s="232"/>
      <c r="AD21" s="232"/>
      <c r="AE21" s="233"/>
      <c r="AF21" s="234"/>
      <c r="AG21" s="235"/>
      <c r="AH21" s="235"/>
      <c r="AI21" s="280"/>
      <c r="AJ21" s="31" t="b">
        <v>0</v>
      </c>
      <c r="AK21" s="32" t="b">
        <v>0</v>
      </c>
    </row>
    <row r="22" spans="1:48" s="30" customFormat="1" ht="27" customHeight="1" thickBot="1" x14ac:dyDescent="0.4">
      <c r="A22" s="357"/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6"/>
      <c r="M22" s="334"/>
      <c r="N22" s="335"/>
      <c r="O22" s="335"/>
      <c r="P22" s="335"/>
      <c r="Q22" s="335"/>
      <c r="R22" s="335"/>
      <c r="S22" s="335"/>
      <c r="T22" s="335"/>
      <c r="U22" s="335"/>
      <c r="V22" s="335"/>
      <c r="W22" s="336"/>
      <c r="X22" s="321"/>
      <c r="Y22" s="322"/>
      <c r="Z22" s="322"/>
      <c r="AA22" s="323"/>
      <c r="AB22" s="321"/>
      <c r="AC22" s="322"/>
      <c r="AD22" s="322"/>
      <c r="AE22" s="323"/>
      <c r="AF22" s="324"/>
      <c r="AG22" s="325"/>
      <c r="AH22" s="325"/>
      <c r="AI22" s="326"/>
      <c r="AJ22" s="31" t="b">
        <v>0</v>
      </c>
      <c r="AK22" s="32" t="b">
        <v>0</v>
      </c>
    </row>
    <row r="23" spans="1:48" s="30" customFormat="1" ht="21.75" thickBot="1" x14ac:dyDescent="0.4">
      <c r="A23" s="266" t="s">
        <v>3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8"/>
      <c r="AJ23" s="31"/>
      <c r="AK23" s="32"/>
      <c r="AR23" s="30" t="s">
        <v>20</v>
      </c>
      <c r="AS23" s="30" t="s">
        <v>10</v>
      </c>
      <c r="AT23" s="30" t="s">
        <v>10</v>
      </c>
      <c r="AU23" s="30" t="s">
        <v>10</v>
      </c>
      <c r="AV23" s="30" t="s">
        <v>10</v>
      </c>
    </row>
    <row r="24" spans="1:48" s="30" customFormat="1" ht="21.75" thickBot="1" x14ac:dyDescent="0.4">
      <c r="A24" s="257" t="s">
        <v>4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358"/>
      <c r="S24" s="359" t="s">
        <v>20</v>
      </c>
      <c r="T24" s="258" t="s">
        <v>10</v>
      </c>
      <c r="U24" s="258" t="s">
        <v>10</v>
      </c>
      <c r="V24" s="258" t="s">
        <v>10</v>
      </c>
      <c r="W24" s="358" t="s">
        <v>10</v>
      </c>
      <c r="X24" s="261" t="s">
        <v>13</v>
      </c>
      <c r="Y24" s="210" t="s">
        <v>10</v>
      </c>
      <c r="Z24" s="210" t="s">
        <v>10</v>
      </c>
      <c r="AA24" s="211" t="s">
        <v>10</v>
      </c>
      <c r="AB24" s="261" t="s">
        <v>21</v>
      </c>
      <c r="AC24" s="210" t="s">
        <v>10</v>
      </c>
      <c r="AD24" s="210" t="s">
        <v>10</v>
      </c>
      <c r="AE24" s="210" t="s">
        <v>10</v>
      </c>
      <c r="AF24" s="210" t="s">
        <v>10</v>
      </c>
      <c r="AG24" s="210" t="s">
        <v>10</v>
      </c>
      <c r="AH24" s="210" t="s">
        <v>10</v>
      </c>
      <c r="AI24" s="265" t="s">
        <v>10</v>
      </c>
      <c r="AJ24" s="28"/>
      <c r="AK24" s="29"/>
    </row>
    <row r="25" spans="1:48" s="30" customFormat="1" ht="27" customHeight="1" x14ac:dyDescent="0.35">
      <c r="A25" s="168" t="s">
        <v>22</v>
      </c>
      <c r="B25" s="169" t="s">
        <v>10</v>
      </c>
      <c r="C25" s="169" t="s">
        <v>10</v>
      </c>
      <c r="D25" s="169" t="s">
        <v>10</v>
      </c>
      <c r="E25" s="169" t="s">
        <v>10</v>
      </c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208"/>
      <c r="S25" s="355"/>
      <c r="T25" s="343"/>
      <c r="U25" s="343"/>
      <c r="V25" s="343"/>
      <c r="W25" s="356"/>
      <c r="X25" s="217"/>
      <c r="Y25" s="218"/>
      <c r="Z25" s="218"/>
      <c r="AA25" s="351"/>
      <c r="AB25" s="212">
        <v>0</v>
      </c>
      <c r="AC25" s="213"/>
      <c r="AD25" s="213"/>
      <c r="AE25" s="213"/>
      <c r="AF25" s="213"/>
      <c r="AG25" s="213"/>
      <c r="AH25" s="213"/>
      <c r="AI25" s="214"/>
      <c r="AJ25" s="28"/>
      <c r="AK25" s="29"/>
    </row>
    <row r="26" spans="1:48" s="30" customFormat="1" ht="27" customHeight="1" x14ac:dyDescent="0.35">
      <c r="A26" s="207" t="s">
        <v>23</v>
      </c>
      <c r="B26" s="194" t="s">
        <v>10</v>
      </c>
      <c r="C26" s="194" t="s">
        <v>10</v>
      </c>
      <c r="D26" s="194" t="s">
        <v>10</v>
      </c>
      <c r="E26" s="194" t="s">
        <v>10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3"/>
      <c r="S26" s="237"/>
      <c r="T26" s="238"/>
      <c r="U26" s="238"/>
      <c r="V26" s="238"/>
      <c r="W26" s="239"/>
      <c r="X26" s="234"/>
      <c r="Y26" s="235"/>
      <c r="Z26" s="235"/>
      <c r="AA26" s="236"/>
      <c r="AB26" s="212">
        <f>S26*X26</f>
        <v>0</v>
      </c>
      <c r="AC26" s="213"/>
      <c r="AD26" s="213"/>
      <c r="AE26" s="213"/>
      <c r="AF26" s="213"/>
      <c r="AG26" s="213"/>
      <c r="AH26" s="213"/>
      <c r="AI26" s="214"/>
      <c r="AJ26" s="28"/>
      <c r="AK26" s="29"/>
      <c r="AL26" s="33"/>
    </row>
    <row r="27" spans="1:48" s="30" customFormat="1" ht="27" customHeight="1" x14ac:dyDescent="0.35">
      <c r="A27" s="101"/>
      <c r="B27" s="100"/>
      <c r="C27" s="100"/>
      <c r="D27" s="100"/>
      <c r="E27" s="100"/>
      <c r="F27" s="70"/>
      <c r="G27" s="70"/>
      <c r="H27" s="70"/>
      <c r="I27" s="70"/>
      <c r="J27" s="102"/>
      <c r="K27" s="102"/>
      <c r="L27" s="102"/>
      <c r="M27" s="102"/>
      <c r="N27" s="102"/>
      <c r="O27" s="102"/>
      <c r="P27" s="102"/>
      <c r="Q27" s="102"/>
      <c r="R27" s="103"/>
      <c r="S27" s="107"/>
      <c r="T27" s="108"/>
      <c r="U27" s="108"/>
      <c r="V27" s="108"/>
      <c r="W27" s="109"/>
      <c r="X27" s="104"/>
      <c r="Y27" s="105"/>
      <c r="Z27" s="105"/>
      <c r="AA27" s="106"/>
      <c r="AB27" s="212">
        <f>S27*X27</f>
        <v>0</v>
      </c>
      <c r="AC27" s="213"/>
      <c r="AD27" s="213"/>
      <c r="AE27" s="213"/>
      <c r="AF27" s="213"/>
      <c r="AG27" s="213"/>
      <c r="AH27" s="213"/>
      <c r="AI27" s="214"/>
      <c r="AJ27" s="28"/>
      <c r="AK27" s="29"/>
      <c r="AL27" s="33"/>
    </row>
    <row r="28" spans="1:48" s="30" customFormat="1" ht="27" customHeight="1" thickBot="1" x14ac:dyDescent="0.4">
      <c r="A28" s="101" t="s">
        <v>84</v>
      </c>
      <c r="B28" s="100"/>
      <c r="C28" s="100"/>
      <c r="D28" s="100"/>
      <c r="E28" s="100"/>
      <c r="F28" s="34"/>
      <c r="G28" s="34"/>
      <c r="H28" s="34"/>
      <c r="I28" s="34"/>
      <c r="J28" s="120"/>
      <c r="K28" s="121"/>
      <c r="L28" s="121"/>
      <c r="M28" s="121"/>
      <c r="N28" s="121"/>
      <c r="O28" s="121"/>
      <c r="P28" s="121"/>
      <c r="Q28" s="121"/>
      <c r="R28" s="122"/>
      <c r="S28" s="237" t="str">
        <f>IF(COUNTIF($AJ$13:$AJ$22,TRUE)=0,"",AL28)</f>
        <v/>
      </c>
      <c r="T28" s="238"/>
      <c r="U28" s="238"/>
      <c r="V28" s="238"/>
      <c r="W28" s="239"/>
      <c r="X28" s="234"/>
      <c r="Y28" s="235"/>
      <c r="Z28" s="235"/>
      <c r="AA28" s="236"/>
      <c r="AB28" s="248">
        <f>IF(X28="",0,S28*X28)</f>
        <v>0</v>
      </c>
      <c r="AC28" s="249"/>
      <c r="AD28" s="249"/>
      <c r="AE28" s="249"/>
      <c r="AF28" s="249"/>
      <c r="AG28" s="249"/>
      <c r="AH28" s="249"/>
      <c r="AI28" s="250"/>
      <c r="AJ28" s="28"/>
      <c r="AK28" s="29"/>
      <c r="AL28" s="33" t="e">
        <f>AH48/AH46</f>
        <v>#DIV/0!</v>
      </c>
    </row>
    <row r="29" spans="1:48" s="30" customFormat="1" ht="27" customHeight="1" thickBot="1" x14ac:dyDescent="0.4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1"/>
      <c r="X29" s="251" t="s">
        <v>43</v>
      </c>
      <c r="Y29" s="252" t="s">
        <v>10</v>
      </c>
      <c r="Z29" s="252" t="s">
        <v>10</v>
      </c>
      <c r="AA29" s="253" t="s">
        <v>10</v>
      </c>
      <c r="AB29" s="245">
        <f>SUM(AB25:AI28)</f>
        <v>0</v>
      </c>
      <c r="AC29" s="246"/>
      <c r="AD29" s="246"/>
      <c r="AE29" s="246"/>
      <c r="AF29" s="246"/>
      <c r="AG29" s="246"/>
      <c r="AH29" s="246"/>
      <c r="AI29" s="247"/>
      <c r="AJ29" s="28"/>
      <c r="AK29" s="29"/>
    </row>
    <row r="30" spans="1:48" s="30" customFormat="1" ht="27" customHeight="1" x14ac:dyDescent="0.35">
      <c r="A30" s="2" t="s">
        <v>24</v>
      </c>
      <c r="B30" s="35"/>
      <c r="C30" s="36"/>
      <c r="D30" s="116"/>
      <c r="E30" s="343"/>
      <c r="F30" s="241"/>
      <c r="G30" s="241"/>
      <c r="H30" s="241"/>
      <c r="I30" s="241"/>
      <c r="J30" s="241"/>
      <c r="K30" s="242"/>
      <c r="L30" s="4" t="s">
        <v>26</v>
      </c>
      <c r="M30" s="5"/>
      <c r="N30" s="5"/>
      <c r="O30" s="5"/>
      <c r="P30" s="5"/>
      <c r="Q30" s="240"/>
      <c r="R30" s="241"/>
      <c r="S30" s="241"/>
      <c r="T30" s="241"/>
      <c r="U30" s="241"/>
      <c r="V30" s="241"/>
      <c r="W30" s="242"/>
      <c r="X30" s="217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9"/>
      <c r="AJ30" s="1"/>
      <c r="AK30" s="29"/>
    </row>
    <row r="31" spans="1:48" ht="27" customHeight="1" thickBot="1" x14ac:dyDescent="0.4">
      <c r="A31" s="71" t="s">
        <v>25</v>
      </c>
      <c r="B31" s="72"/>
      <c r="C31" s="73"/>
      <c r="D31" s="118"/>
      <c r="E31" s="346" t="str">
        <f>IF(AB29=0,"",AB29-D30)</f>
        <v/>
      </c>
      <c r="F31" s="347"/>
      <c r="G31" s="347"/>
      <c r="H31" s="347"/>
      <c r="I31" s="347"/>
      <c r="J31" s="347"/>
      <c r="K31" s="348"/>
      <c r="L31" s="110" t="s">
        <v>26</v>
      </c>
      <c r="M31" s="111"/>
      <c r="N31" s="111"/>
      <c r="O31" s="111"/>
      <c r="P31" s="111"/>
      <c r="Q31" s="223"/>
      <c r="R31" s="224"/>
      <c r="S31" s="224"/>
      <c r="T31" s="224"/>
      <c r="U31" s="224"/>
      <c r="V31" s="224"/>
      <c r="W31" s="225"/>
      <c r="X31" s="220"/>
      <c r="Y31" s="221"/>
      <c r="Z31" s="221"/>
      <c r="AA31" s="221"/>
      <c r="AB31" s="221"/>
      <c r="AC31" s="221"/>
      <c r="AD31" s="222"/>
      <c r="AE31" s="243" t="s">
        <v>27</v>
      </c>
      <c r="AF31" s="244"/>
      <c r="AG31" s="215"/>
      <c r="AH31" s="215"/>
      <c r="AI31" s="216"/>
    </row>
    <row r="32" spans="1:48" ht="27" customHeight="1" thickBot="1" x14ac:dyDescent="0.4">
      <c r="A32" s="226" t="s">
        <v>53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8"/>
    </row>
    <row r="33" spans="1:35" ht="62.25" customHeight="1" thickBot="1" x14ac:dyDescent="0.4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1"/>
    </row>
    <row r="34" spans="1:35" ht="21" customHeight="1" x14ac:dyDescent="0.35">
      <c r="A34" s="144" t="s">
        <v>85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37" t="s">
        <v>74</v>
      </c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8"/>
    </row>
    <row r="35" spans="1:35" ht="21" customHeight="1" x14ac:dyDescent="0.35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39" t="s">
        <v>75</v>
      </c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40"/>
    </row>
    <row r="36" spans="1:35" ht="21" customHeight="1" x14ac:dyDescent="0.35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39" t="s">
        <v>66</v>
      </c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40"/>
    </row>
    <row r="37" spans="1:35" ht="21" customHeight="1" x14ac:dyDescent="0.35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1" t="s">
        <v>83</v>
      </c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3"/>
    </row>
    <row r="38" spans="1:35" ht="21" customHeight="1" x14ac:dyDescent="0.35">
      <c r="A38" s="156" t="s">
        <v>9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8"/>
    </row>
    <row r="39" spans="1:35" ht="22.5" customHeight="1" x14ac:dyDescent="0.35">
      <c r="A39" s="156" t="s">
        <v>73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8"/>
    </row>
    <row r="40" spans="1:35" ht="18.75" customHeight="1" x14ac:dyDescent="0.35">
      <c r="A40" s="156" t="s">
        <v>92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8"/>
    </row>
    <row r="41" spans="1:35" ht="24" customHeight="1" x14ac:dyDescent="0.35">
      <c r="A41" s="177" t="s">
        <v>69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9"/>
    </row>
    <row r="42" spans="1:35" ht="18.75" customHeight="1" x14ac:dyDescent="0.35">
      <c r="A42" s="37" t="s">
        <v>29</v>
      </c>
      <c r="B42" s="38"/>
      <c r="C42" s="38"/>
      <c r="D42" s="38"/>
      <c r="E42" s="38"/>
      <c r="F42" s="39"/>
      <c r="G42" s="39" t="s">
        <v>71</v>
      </c>
      <c r="H42" s="181">
        <f>Datum_zaciatku_zajazdu</f>
        <v>0</v>
      </c>
      <c r="I42" s="181"/>
      <c r="J42" s="39" t="s">
        <v>72</v>
      </c>
      <c r="K42" s="191">
        <f>Datum_konca_zajazdu</f>
        <v>0</v>
      </c>
      <c r="L42" s="191"/>
      <c r="M42" s="192"/>
      <c r="N42" s="38"/>
      <c r="O42" s="38"/>
      <c r="P42" s="39"/>
      <c r="Q42" s="39"/>
      <c r="R42" s="39"/>
      <c r="S42" s="39"/>
      <c r="T42" s="40"/>
      <c r="U42" s="39"/>
      <c r="V42" s="40"/>
      <c r="W42" s="40"/>
      <c r="X42" s="40"/>
      <c r="Y42" s="40"/>
      <c r="Z42" s="40"/>
      <c r="AA42" s="40"/>
      <c r="AB42" s="40"/>
      <c r="AC42" s="41"/>
      <c r="AD42" s="41"/>
      <c r="AE42" s="41"/>
      <c r="AF42" s="41"/>
      <c r="AG42" s="41"/>
      <c r="AH42" s="41"/>
      <c r="AI42" s="42"/>
    </row>
    <row r="43" spans="1:35" ht="18.75" customHeight="1" x14ac:dyDescent="0.35">
      <c r="A43" s="37" t="s">
        <v>41</v>
      </c>
      <c r="B43" s="38"/>
      <c r="C43" s="38"/>
      <c r="D43" s="38"/>
      <c r="E43" s="38"/>
      <c r="F43" s="39"/>
      <c r="G43" s="39"/>
      <c r="H43" s="75" t="s">
        <v>42</v>
      </c>
      <c r="I43" s="97"/>
      <c r="J43" s="39"/>
      <c r="K43" s="98"/>
      <c r="L43" s="98"/>
      <c r="M43" s="99"/>
      <c r="N43" s="38"/>
      <c r="O43" s="38"/>
      <c r="P43" s="39"/>
      <c r="Q43" s="39"/>
      <c r="R43" s="39"/>
      <c r="S43" s="39"/>
      <c r="T43" s="40"/>
      <c r="U43" s="39"/>
      <c r="V43" s="40"/>
      <c r="W43" s="40"/>
      <c r="X43" s="40"/>
      <c r="Y43" s="40"/>
      <c r="Z43" s="40"/>
      <c r="AA43" s="40"/>
      <c r="AB43" s="40"/>
      <c r="AC43" s="41"/>
      <c r="AD43" s="41"/>
      <c r="AE43" s="41"/>
      <c r="AF43" s="41"/>
      <c r="AG43" s="41"/>
      <c r="AH43" s="41"/>
      <c r="AI43" s="42"/>
    </row>
    <row r="44" spans="1:35" ht="18.75" customHeight="1" x14ac:dyDescent="0.35">
      <c r="A44" s="88" t="s">
        <v>30</v>
      </c>
      <c r="B44" s="43"/>
      <c r="C44" s="43"/>
      <c r="D44" s="43"/>
      <c r="E44" s="43"/>
      <c r="F44" s="44"/>
      <c r="G44" s="39"/>
      <c r="H44" s="46" t="s">
        <v>28</v>
      </c>
      <c r="I44" s="40"/>
      <c r="J44" s="40"/>
      <c r="K44" s="46" t="s">
        <v>32</v>
      </c>
      <c r="L44" s="40"/>
      <c r="M44" s="40"/>
      <c r="N44" s="40"/>
      <c r="O44" s="38"/>
      <c r="P44" s="39"/>
      <c r="Q44" s="39"/>
      <c r="R44" s="39"/>
      <c r="S44" s="39"/>
      <c r="T44" s="40"/>
      <c r="U44" s="39"/>
      <c r="V44" s="46"/>
      <c r="W44" s="40"/>
      <c r="X44" s="40"/>
      <c r="Y44" s="40"/>
      <c r="Z44" s="40"/>
      <c r="AA44" s="40"/>
      <c r="AB44" s="40"/>
      <c r="AC44" s="41"/>
      <c r="AD44" s="41"/>
      <c r="AE44" s="41"/>
      <c r="AF44" s="41"/>
      <c r="AG44" s="41"/>
      <c r="AH44" s="41"/>
      <c r="AI44" s="42"/>
    </row>
    <row r="45" spans="1:35" ht="18.75" customHeight="1" x14ac:dyDescent="0.35">
      <c r="A45" s="87"/>
      <c r="G45" s="45"/>
      <c r="I45" s="47"/>
      <c r="J45" s="45"/>
      <c r="L45" s="68"/>
      <c r="M45" s="68"/>
      <c r="N45" s="48"/>
      <c r="O45" s="48"/>
      <c r="P45" s="49"/>
      <c r="Q45" s="48"/>
      <c r="S45" s="44"/>
      <c r="T45" s="39"/>
      <c r="U45" s="39"/>
      <c r="V45" s="39"/>
      <c r="W45" s="39"/>
      <c r="X45" s="39"/>
      <c r="Y45" s="39"/>
      <c r="Z45" s="39"/>
      <c r="AA45" s="39"/>
      <c r="AB45" s="180" t="s">
        <v>45</v>
      </c>
      <c r="AC45" s="180" t="s">
        <v>10</v>
      </c>
      <c r="AD45" s="180" t="s">
        <v>10</v>
      </c>
      <c r="AE45" s="180" t="s">
        <v>10</v>
      </c>
      <c r="AF45" s="180" t="s">
        <v>10</v>
      </c>
      <c r="AG45" s="180" t="s">
        <v>10</v>
      </c>
      <c r="AH45" s="185">
        <v>5</v>
      </c>
      <c r="AI45" s="186"/>
    </row>
    <row r="46" spans="1:35" ht="18.75" customHeight="1" x14ac:dyDescent="0.35">
      <c r="A46" s="89" t="s">
        <v>31</v>
      </c>
      <c r="B46" s="43"/>
      <c r="C46" s="43"/>
      <c r="D46" s="43"/>
      <c r="E46" s="43"/>
      <c r="F46" s="44"/>
      <c r="G46" s="45"/>
      <c r="H46" s="46" t="s">
        <v>89</v>
      </c>
      <c r="I46" s="50"/>
      <c r="J46" s="45"/>
      <c r="K46" s="46" t="s">
        <v>90</v>
      </c>
      <c r="L46" s="125" t="s">
        <v>91</v>
      </c>
      <c r="M46" s="50"/>
      <c r="N46" s="45"/>
      <c r="O46" s="119"/>
      <c r="P46" s="50"/>
      <c r="Q46" s="48"/>
      <c r="R46" s="44"/>
      <c r="S46" s="44"/>
      <c r="T46" s="39"/>
      <c r="U46" s="39"/>
      <c r="V46" s="39"/>
      <c r="W46" s="39"/>
      <c r="X46" s="39"/>
      <c r="Y46" s="39"/>
      <c r="Z46" s="39"/>
      <c r="AA46" s="39"/>
      <c r="AB46" s="180" t="s">
        <v>33</v>
      </c>
      <c r="AC46" s="180" t="s">
        <v>10</v>
      </c>
      <c r="AD46" s="180" t="s">
        <v>10</v>
      </c>
      <c r="AE46" s="180" t="s">
        <v>10</v>
      </c>
      <c r="AF46" s="180" t="s">
        <v>10</v>
      </c>
      <c r="AG46" s="180" t="s">
        <v>10</v>
      </c>
      <c r="AH46" s="187">
        <f>COUNTIF($AJ$13:$AJ$22,TRUE)</f>
        <v>0</v>
      </c>
      <c r="AI46" s="188"/>
    </row>
    <row r="47" spans="1:35" ht="18.75" customHeight="1" x14ac:dyDescent="0.35">
      <c r="A47" s="88"/>
      <c r="B47" s="44"/>
      <c r="C47" s="44"/>
      <c r="D47" s="44"/>
      <c r="E47" s="44"/>
      <c r="F47" s="44"/>
      <c r="G47" s="45"/>
      <c r="H47" s="46"/>
      <c r="I47" s="46"/>
      <c r="J47" s="45"/>
      <c r="K47" s="46"/>
      <c r="L47" s="50"/>
      <c r="M47" s="46"/>
      <c r="N47" s="46"/>
      <c r="O47" s="48"/>
      <c r="P47" s="48"/>
      <c r="Q47" s="48"/>
      <c r="R47" s="44"/>
      <c r="S47" s="44"/>
      <c r="T47" s="39"/>
      <c r="U47" s="39"/>
      <c r="V47" s="39"/>
      <c r="W47" s="39"/>
      <c r="X47" s="39"/>
      <c r="Y47" s="39"/>
      <c r="Z47" s="39"/>
      <c r="AA47" s="39"/>
      <c r="AB47" s="180" t="s">
        <v>34</v>
      </c>
      <c r="AC47" s="180" t="s">
        <v>10</v>
      </c>
      <c r="AD47" s="180" t="s">
        <v>10</v>
      </c>
      <c r="AE47" s="180" t="s">
        <v>10</v>
      </c>
      <c r="AF47" s="180" t="s">
        <v>10</v>
      </c>
      <c r="AG47" s="180" t="s">
        <v>10</v>
      </c>
      <c r="AH47" s="187">
        <f>K42-H42+1</f>
        <v>1</v>
      </c>
      <c r="AI47" s="188"/>
    </row>
    <row r="48" spans="1:35" ht="18.75" customHeight="1" x14ac:dyDescent="0.35">
      <c r="A48" s="90"/>
      <c r="B48" s="66"/>
      <c r="C48" s="66"/>
      <c r="D48" s="66"/>
      <c r="E48" s="66"/>
      <c r="F48" s="67"/>
      <c r="G48" s="123"/>
      <c r="H48" s="67"/>
      <c r="I48" s="67"/>
      <c r="J48" s="67"/>
      <c r="K48" s="67"/>
      <c r="L48" s="67"/>
      <c r="M48" s="51"/>
      <c r="N48" s="52"/>
      <c r="O48" s="124"/>
      <c r="P48" s="52"/>
      <c r="Q48" s="52"/>
      <c r="R48" s="52"/>
      <c r="S48" s="52"/>
      <c r="T48" s="52"/>
      <c r="U48" s="124"/>
      <c r="V48" s="52"/>
      <c r="W48" s="52"/>
      <c r="X48" s="52"/>
      <c r="Y48" s="52"/>
      <c r="Z48" s="52"/>
      <c r="AA48" s="52"/>
      <c r="AB48" s="53" t="s">
        <v>6</v>
      </c>
      <c r="AC48" s="51"/>
      <c r="AD48" s="51"/>
      <c r="AE48" s="51"/>
      <c r="AF48" s="51"/>
      <c r="AG48" s="51"/>
      <c r="AH48" s="189">
        <f>AH45*AH46*AH47</f>
        <v>0</v>
      </c>
      <c r="AI48" s="190"/>
    </row>
    <row r="49" spans="1:37" ht="1.5" customHeight="1" x14ac:dyDescent="0.3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4"/>
    </row>
    <row r="50" spans="1:37" ht="61.35" customHeight="1" x14ac:dyDescent="0.35">
      <c r="A50" s="153" t="s">
        <v>82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5"/>
    </row>
    <row r="51" spans="1:37" ht="89.45" customHeight="1" x14ac:dyDescent="0.35">
      <c r="A51" s="150" t="s">
        <v>86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2"/>
    </row>
    <row r="52" spans="1:37" ht="343.15" customHeight="1" x14ac:dyDescent="0.35">
      <c r="A52" s="198" t="s">
        <v>87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200"/>
    </row>
    <row r="53" spans="1:37" ht="24.75" customHeight="1" x14ac:dyDescent="0.35">
      <c r="A53" s="150" t="s">
        <v>67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2"/>
    </row>
    <row r="54" spans="1:37" x14ac:dyDescent="0.35">
      <c r="A54" s="156" t="s">
        <v>68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8"/>
    </row>
    <row r="55" spans="1:37" ht="19.5" customHeight="1" thickBot="1" x14ac:dyDescent="0.4">
      <c r="A55" s="159" t="s">
        <v>93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1"/>
    </row>
    <row r="56" spans="1:37" x14ac:dyDescent="0.35">
      <c r="A56" s="201" t="s">
        <v>70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3"/>
    </row>
    <row r="57" spans="1:37" ht="21" customHeight="1" x14ac:dyDescent="0.35">
      <c r="A57" s="204" t="s">
        <v>94</v>
      </c>
      <c r="B57" s="205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6"/>
    </row>
    <row r="58" spans="1:37" ht="21" customHeight="1" x14ac:dyDescent="0.35">
      <c r="A58" s="150" t="s">
        <v>95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2"/>
    </row>
    <row r="59" spans="1:37" ht="69" customHeight="1" thickBot="1" x14ac:dyDescent="0.4">
      <c r="A59" s="162" t="s">
        <v>88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4"/>
    </row>
    <row r="60" spans="1:37" ht="31.5" customHeight="1" thickBot="1" x14ac:dyDescent="0.4">
      <c r="A60" s="165" t="s">
        <v>54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7"/>
    </row>
    <row r="61" spans="1:37" s="30" customFormat="1" ht="27" customHeight="1" x14ac:dyDescent="0.35">
      <c r="A61" s="168" t="s">
        <v>55</v>
      </c>
      <c r="B61" s="169"/>
      <c r="C61" s="169"/>
      <c r="D61" s="169"/>
      <c r="E61" s="169"/>
      <c r="F61" s="169"/>
      <c r="G61" s="169"/>
      <c r="H61" s="169"/>
      <c r="I61" s="169"/>
      <c r="J61" s="169"/>
      <c r="K61" s="76" t="s">
        <v>76</v>
      </c>
      <c r="L61" s="76"/>
      <c r="M61" s="76"/>
      <c r="N61" s="76"/>
      <c r="O61" s="76"/>
      <c r="P61" s="76"/>
      <c r="Q61" s="76"/>
      <c r="R61" s="76"/>
      <c r="S61" s="76"/>
      <c r="T61" s="76"/>
      <c r="U61" s="170" t="s">
        <v>16</v>
      </c>
      <c r="V61" s="171"/>
      <c r="W61" s="174" t="s">
        <v>77</v>
      </c>
      <c r="X61" s="174"/>
      <c r="Y61" s="174"/>
      <c r="Z61" s="174"/>
      <c r="AA61" s="174"/>
      <c r="AB61" s="172" t="s">
        <v>56</v>
      </c>
      <c r="AC61" s="173"/>
      <c r="AD61" s="175" t="s">
        <v>78</v>
      </c>
      <c r="AE61" s="175"/>
      <c r="AF61" s="175"/>
      <c r="AG61" s="175"/>
      <c r="AH61" s="175"/>
      <c r="AI61" s="176"/>
      <c r="AJ61" s="31" t="b">
        <v>0</v>
      </c>
      <c r="AK61" s="32"/>
    </row>
    <row r="62" spans="1:37" s="30" customFormat="1" ht="27" customHeight="1" x14ac:dyDescent="0.35">
      <c r="A62" s="101" t="s">
        <v>15</v>
      </c>
      <c r="B62" s="101"/>
      <c r="C62" s="100"/>
      <c r="D62" s="77" t="s">
        <v>79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9"/>
      <c r="Q62" s="80" t="s">
        <v>18</v>
      </c>
      <c r="R62" s="81"/>
      <c r="S62" s="196" t="s">
        <v>80</v>
      </c>
      <c r="T62" s="196"/>
      <c r="U62" s="196"/>
      <c r="V62" s="196"/>
      <c r="W62" s="196"/>
      <c r="X62" s="197"/>
      <c r="Y62" s="193" t="s">
        <v>81</v>
      </c>
      <c r="Z62" s="194"/>
      <c r="AA62" s="194"/>
      <c r="AB62" s="194"/>
      <c r="AC62" s="194"/>
      <c r="AD62" s="194"/>
      <c r="AE62" s="194"/>
      <c r="AF62" s="194"/>
      <c r="AG62" s="194"/>
      <c r="AH62" s="194"/>
      <c r="AI62" s="195"/>
      <c r="AJ62" s="31"/>
      <c r="AK62" s="32" t="b">
        <v>0</v>
      </c>
    </row>
    <row r="63" spans="1:37" ht="70.5" customHeight="1" x14ac:dyDescent="0.35">
      <c r="A63" s="150" t="s">
        <v>57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2"/>
    </row>
    <row r="64" spans="1:37" ht="70.5" customHeight="1" x14ac:dyDescent="0.35">
      <c r="A64" s="126" t="s">
        <v>58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8"/>
    </row>
    <row r="65" spans="1:35" ht="113.25" customHeight="1" x14ac:dyDescent="0.35">
      <c r="A65" s="126" t="s">
        <v>59</v>
      </c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8"/>
    </row>
    <row r="66" spans="1:35" ht="154.5" customHeight="1" x14ac:dyDescent="0.35">
      <c r="A66" s="126" t="s">
        <v>60</v>
      </c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8"/>
    </row>
    <row r="67" spans="1:35" ht="44.25" customHeight="1" x14ac:dyDescent="0.35">
      <c r="A67" s="126" t="s">
        <v>61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8"/>
    </row>
    <row r="68" spans="1:35" x14ac:dyDescent="0.35">
      <c r="A68" s="341"/>
      <c r="B68" s="342"/>
      <c r="C68" s="342"/>
      <c r="D68" s="342"/>
      <c r="E68" s="342"/>
      <c r="F68" s="342"/>
      <c r="G68" s="342"/>
      <c r="H68" s="342"/>
      <c r="I68" s="342"/>
      <c r="J68" s="342"/>
      <c r="K68" s="342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8"/>
    </row>
    <row r="69" spans="1:35" x14ac:dyDescent="0.35">
      <c r="A69" s="341"/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192"/>
      <c r="M69" s="192"/>
      <c r="N69" s="192"/>
      <c r="O69" s="192"/>
      <c r="P69" s="117"/>
      <c r="Q69" s="117"/>
      <c r="R69" s="344"/>
      <c r="S69" s="192"/>
      <c r="T69" s="192"/>
      <c r="U69" s="192"/>
      <c r="V69" s="192"/>
      <c r="W69" s="192"/>
      <c r="X69" s="192"/>
      <c r="Y69" s="192"/>
      <c r="Z69" s="117"/>
      <c r="AA69" s="117"/>
      <c r="AB69" s="117"/>
      <c r="AC69" s="344"/>
      <c r="AD69" s="192"/>
      <c r="AE69" s="192"/>
      <c r="AF69" s="192"/>
      <c r="AG69" s="192"/>
      <c r="AH69" s="192"/>
      <c r="AI69" s="345"/>
    </row>
    <row r="70" spans="1:35" ht="75" customHeight="1" x14ac:dyDescent="0.35">
      <c r="A70" s="82" t="s">
        <v>39</v>
      </c>
      <c r="B70" s="83"/>
      <c r="C70" s="83"/>
      <c r="D70" s="83"/>
      <c r="E70" s="84"/>
      <c r="F70" s="83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3" t="s">
        <v>40</v>
      </c>
      <c r="S70" s="84"/>
      <c r="T70" s="84"/>
      <c r="V70" s="84"/>
      <c r="W70" s="83"/>
      <c r="X70" s="83"/>
      <c r="Y70" s="83"/>
      <c r="Z70" s="84"/>
      <c r="AA70" s="83"/>
      <c r="AB70" s="84"/>
      <c r="AC70" s="83" t="s">
        <v>5</v>
      </c>
      <c r="AD70" s="84"/>
      <c r="AE70" s="84"/>
      <c r="AF70" s="84"/>
      <c r="AG70" s="84"/>
      <c r="AH70" s="84"/>
      <c r="AI70" s="85"/>
    </row>
    <row r="71" spans="1:35" x14ac:dyDescent="0.35">
      <c r="A71" s="54" t="s">
        <v>36</v>
      </c>
      <c r="B71" s="55"/>
      <c r="C71" s="55"/>
      <c r="D71" s="55"/>
      <c r="E71" s="117"/>
      <c r="F71" s="55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55" t="s">
        <v>62</v>
      </c>
      <c r="S71" s="117"/>
      <c r="T71" s="117"/>
      <c r="V71" s="117"/>
      <c r="W71" s="55"/>
      <c r="X71" s="55"/>
      <c r="Y71" s="55"/>
      <c r="Z71" s="117"/>
      <c r="AA71" s="55"/>
      <c r="AB71" s="117"/>
      <c r="AC71" s="55" t="s">
        <v>37</v>
      </c>
      <c r="AD71" s="117"/>
      <c r="AE71" s="117"/>
      <c r="AF71" s="117"/>
      <c r="AG71" s="117"/>
      <c r="AH71" s="117"/>
      <c r="AI71" s="8"/>
    </row>
    <row r="72" spans="1:35" ht="21.75" thickBot="1" x14ac:dyDescent="0.4">
      <c r="A72" s="56" t="s">
        <v>35</v>
      </c>
      <c r="B72" s="57"/>
      <c r="C72" s="57"/>
      <c r="D72" s="57"/>
      <c r="E72" s="58"/>
      <c r="F72" s="57"/>
      <c r="G72" s="57"/>
      <c r="H72" s="59"/>
      <c r="I72" s="59"/>
      <c r="J72" s="58"/>
      <c r="K72" s="57"/>
      <c r="L72" s="57"/>
      <c r="M72" s="58"/>
      <c r="N72" s="58"/>
      <c r="O72" s="58"/>
      <c r="P72" s="58"/>
      <c r="Q72" s="58"/>
      <c r="R72" s="58"/>
      <c r="S72" s="58"/>
      <c r="T72" s="58"/>
      <c r="U72" s="58"/>
      <c r="V72" s="57" t="s">
        <v>38</v>
      </c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60"/>
    </row>
  </sheetData>
  <sheetProtection insertHyperlinks="0" selectLockedCells="1"/>
  <customSheetViews>
    <customSheetView guid="{43454A3B-20A0-4DDE-8D8B-46876B4B5D0B}" scale="75" showPageBreaks="1" showGridLines="0" fitToPage="1" printArea="1" hiddenRows="1" hiddenColumns="1" topLeftCell="A31">
      <selection activeCell="G39" sqref="G39"/>
      <pageMargins left="0" right="0" top="0.27559055118110237" bottom="0.23622047244094491" header="0" footer="0"/>
      <printOptions horizontalCentered="1" verticalCentered="1"/>
      <pageSetup paperSize="9" scale="45" orientation="portrait" r:id="rId1"/>
      <headerFooter alignWithMargins="0"/>
    </customSheetView>
    <customSheetView guid="{0514CB86-43CB-4AA5-A2C0-C85C94323145}" scale="75" showPageBreaks="1" showGridLines="0" fitToPage="1" printArea="1" hiddenRows="1" hiddenColumns="1" topLeftCell="A37">
      <selection activeCell="A56" sqref="A56:AI63"/>
      <pageMargins left="0" right="0" top="0.27559055118110237" bottom="0.23622047244094491" header="0" footer="0"/>
      <printOptions horizontalCentered="1" verticalCentered="1"/>
      <pageSetup paperSize="9" scale="46" orientation="portrait" r:id="rId2"/>
      <headerFooter alignWithMargins="0"/>
    </customSheetView>
    <customSheetView guid="{FAAC7043-F976-4EA4-914B-32BC4D757BA4}" scale="75" showGridLines="0" fitToPage="1" hiddenColumns="1" topLeftCell="A37">
      <selection activeCell="A56" sqref="A56:AI56"/>
      <pageMargins left="0" right="0" top="0.27559055118110237" bottom="0.23622047244094491" header="0" footer="0"/>
      <printOptions horizontalCentered="1" verticalCentered="1"/>
      <pageSetup paperSize="9" scale="46" orientation="portrait" r:id="rId3"/>
      <headerFooter alignWithMargins="0"/>
    </customSheetView>
    <customSheetView guid="{55010029-C489-458D-85B6-8F7F707ECC42}" scale="75" showPageBreaks="1" showGridLines="0" fitToPage="1" printArea="1" hiddenColumns="1" showRuler="0" topLeftCell="A52">
      <selection activeCell="AA77" sqref="AA77"/>
      <pageMargins left="0" right="0" top="0.27559055118110237" bottom="0.23622047244094491" header="0" footer="0"/>
      <printOptions horizontalCentered="1" verticalCentered="1"/>
      <pageSetup paperSize="9" scale="46" orientation="portrait" r:id="rId4"/>
      <headerFooter alignWithMargins="0"/>
    </customSheetView>
  </customSheetViews>
  <mergeCells count="153">
    <mergeCell ref="A68:K68"/>
    <mergeCell ref="E30:K30"/>
    <mergeCell ref="A69:O69"/>
    <mergeCell ref="R69:Y69"/>
    <mergeCell ref="AC69:AI69"/>
    <mergeCell ref="E31:K31"/>
    <mergeCell ref="A17:L17"/>
    <mergeCell ref="AB26:AI26"/>
    <mergeCell ref="X17:AA17"/>
    <mergeCell ref="X25:AA25"/>
    <mergeCell ref="X19:AA19"/>
    <mergeCell ref="AB20:AE20"/>
    <mergeCell ref="AB19:AE19"/>
    <mergeCell ref="A21:L21"/>
    <mergeCell ref="AF19:AI19"/>
    <mergeCell ref="M21:W21"/>
    <mergeCell ref="AB21:AE21"/>
    <mergeCell ref="S25:W25"/>
    <mergeCell ref="A22:L22"/>
    <mergeCell ref="A24:R24"/>
    <mergeCell ref="A19:L19"/>
    <mergeCell ref="S24:W24"/>
    <mergeCell ref="AB24:AI24"/>
    <mergeCell ref="X24:AA24"/>
    <mergeCell ref="X21:AA21"/>
    <mergeCell ref="X22:AA22"/>
    <mergeCell ref="A20:L20"/>
    <mergeCell ref="AF22:AI22"/>
    <mergeCell ref="AB22:AE22"/>
    <mergeCell ref="D14:P14"/>
    <mergeCell ref="Y8:Z8"/>
    <mergeCell ref="Q8:U8"/>
    <mergeCell ref="S14:W14"/>
    <mergeCell ref="M16:W16"/>
    <mergeCell ref="M22:W22"/>
    <mergeCell ref="M17:W17"/>
    <mergeCell ref="M20:W20"/>
    <mergeCell ref="M19:W19"/>
    <mergeCell ref="A23:AI23"/>
    <mergeCell ref="AF21:AI21"/>
    <mergeCell ref="AF20:AI20"/>
    <mergeCell ref="M3:AI3"/>
    <mergeCell ref="AA6:AI6"/>
    <mergeCell ref="Y4:Z4"/>
    <mergeCell ref="AA4:AE4"/>
    <mergeCell ref="AF4:AI4"/>
    <mergeCell ref="AA5:AI5"/>
    <mergeCell ref="G13:W13"/>
    <mergeCell ref="S6:Z6"/>
    <mergeCell ref="S7:Z7"/>
    <mergeCell ref="M4:R4"/>
    <mergeCell ref="M5:R5"/>
    <mergeCell ref="M10:R10"/>
    <mergeCell ref="S5:Z5"/>
    <mergeCell ref="S4:U4"/>
    <mergeCell ref="S10:Z10"/>
    <mergeCell ref="R9:U9"/>
    <mergeCell ref="A11:L11"/>
    <mergeCell ref="M11:P11"/>
    <mergeCell ref="M8:P8"/>
    <mergeCell ref="V8:X8"/>
    <mergeCell ref="X20:AA20"/>
    <mergeCell ref="M1:AI1"/>
    <mergeCell ref="M2:AI2"/>
    <mergeCell ref="AF17:AI17"/>
    <mergeCell ref="X18:AA18"/>
    <mergeCell ref="X16:AA16"/>
    <mergeCell ref="AB16:AE16"/>
    <mergeCell ref="Q11:Z11"/>
    <mergeCell ref="AF16:AI16"/>
    <mergeCell ref="A15:AI15"/>
    <mergeCell ref="A16:L16"/>
    <mergeCell ref="M18:W18"/>
    <mergeCell ref="AB18:AE18"/>
    <mergeCell ref="AB17:AE17"/>
    <mergeCell ref="AA11:AI11"/>
    <mergeCell ref="Z14:AD14"/>
    <mergeCell ref="AF18:AI18"/>
    <mergeCell ref="A18:L18"/>
    <mergeCell ref="AC13:AD13"/>
    <mergeCell ref="AA8:AI8"/>
    <mergeCell ref="A12:AI12"/>
    <mergeCell ref="AA10:AI10"/>
    <mergeCell ref="A9:L10"/>
    <mergeCell ref="M9:P9"/>
    <mergeCell ref="AA9:AI9"/>
    <mergeCell ref="A38:AI38"/>
    <mergeCell ref="A26:E26"/>
    <mergeCell ref="A25:E25"/>
    <mergeCell ref="F25:R25"/>
    <mergeCell ref="A29:W29"/>
    <mergeCell ref="AB25:AI25"/>
    <mergeCell ref="AG31:AI31"/>
    <mergeCell ref="X30:AI30"/>
    <mergeCell ref="X31:AD31"/>
    <mergeCell ref="Q31:W31"/>
    <mergeCell ref="AB27:AI27"/>
    <mergeCell ref="A32:AI32"/>
    <mergeCell ref="A33:AI33"/>
    <mergeCell ref="F26:R26"/>
    <mergeCell ref="X28:AA28"/>
    <mergeCell ref="S26:W26"/>
    <mergeCell ref="X26:AA26"/>
    <mergeCell ref="Q30:W30"/>
    <mergeCell ref="AE31:AF31"/>
    <mergeCell ref="S28:W28"/>
    <mergeCell ref="AB29:AI29"/>
    <mergeCell ref="AB28:AI28"/>
    <mergeCell ref="X29:AA29"/>
    <mergeCell ref="A63:AI63"/>
    <mergeCell ref="A39:AI39"/>
    <mergeCell ref="A40:AI40"/>
    <mergeCell ref="A41:AI41"/>
    <mergeCell ref="AB46:AG46"/>
    <mergeCell ref="AB47:AG47"/>
    <mergeCell ref="H42:I42"/>
    <mergeCell ref="A49:AI49"/>
    <mergeCell ref="AB45:AG45"/>
    <mergeCell ref="AH45:AI45"/>
    <mergeCell ref="AH46:AI46"/>
    <mergeCell ref="AH47:AI47"/>
    <mergeCell ref="AH48:AI48"/>
    <mergeCell ref="K42:M42"/>
    <mergeCell ref="Y62:AI62"/>
    <mergeCell ref="S62:X62"/>
    <mergeCell ref="A52:AI52"/>
    <mergeCell ref="A56:AI56"/>
    <mergeCell ref="A57:AI57"/>
    <mergeCell ref="A58:AI58"/>
    <mergeCell ref="A65:AI65"/>
    <mergeCell ref="A64:AI64"/>
    <mergeCell ref="A67:AI67"/>
    <mergeCell ref="A66:AI66"/>
    <mergeCell ref="M6:R6"/>
    <mergeCell ref="M7:R7"/>
    <mergeCell ref="W9:Z9"/>
    <mergeCell ref="W34:AI34"/>
    <mergeCell ref="W35:AI35"/>
    <mergeCell ref="W36:AI36"/>
    <mergeCell ref="W37:AI37"/>
    <mergeCell ref="A34:V37"/>
    <mergeCell ref="A51:AI51"/>
    <mergeCell ref="A50:AI50"/>
    <mergeCell ref="A53:AI53"/>
    <mergeCell ref="A54:AI54"/>
    <mergeCell ref="A55:AI55"/>
    <mergeCell ref="A59:AI59"/>
    <mergeCell ref="A60:AI60"/>
    <mergeCell ref="A61:J61"/>
    <mergeCell ref="U61:V61"/>
    <mergeCell ref="AB61:AC61"/>
    <mergeCell ref="W61:AA61"/>
    <mergeCell ref="AD61:AI61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fitToHeight="0" orientation="portrait" r:id="rId5"/>
  <headerFooter alignWithMargins="0"/>
  <rowBreaks count="1" manualBreakCount="1">
    <brk id="59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20" r:id="rId8" name="Check Box 1648">
              <controlPr defaultSize="0" autoFill="0" autoLine="0" autoPict="0">
                <anchor moveWithCells="1">
                  <from>
                    <xdr:col>23</xdr:col>
                    <xdr:colOff>238125</xdr:colOff>
                    <xdr:row>16</xdr:row>
                    <xdr:rowOff>19050</xdr:rowOff>
                  </from>
                  <to>
                    <xdr:col>24</xdr:col>
                    <xdr:colOff>390525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9" name="Check Box 1649">
              <controlPr defaultSize="0" autoFill="0" autoLine="0" autoPict="0">
                <anchor moveWithCells="1">
                  <from>
                    <xdr:col>25</xdr:col>
                    <xdr:colOff>95250</xdr:colOff>
                    <xdr:row>16</xdr:row>
                    <xdr:rowOff>19050</xdr:rowOff>
                  </from>
                  <to>
                    <xdr:col>26</xdr:col>
                    <xdr:colOff>238125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10" name="Check Box 1650">
              <controlPr defaultSize="0" autoFill="0" autoLine="0" autoPict="0">
                <anchor moveWithCells="1">
                  <from>
                    <xdr:col>23</xdr:col>
                    <xdr:colOff>238125</xdr:colOff>
                    <xdr:row>17</xdr:row>
                    <xdr:rowOff>19050</xdr:rowOff>
                  </from>
                  <to>
                    <xdr:col>24</xdr:col>
                    <xdr:colOff>390525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11" name="Check Box 1651">
              <controlPr defaultSize="0" autoFill="0" autoLine="0" autoPict="0">
                <anchor moveWithCells="1">
                  <from>
                    <xdr:col>25</xdr:col>
                    <xdr:colOff>95250</xdr:colOff>
                    <xdr:row>17</xdr:row>
                    <xdr:rowOff>19050</xdr:rowOff>
                  </from>
                  <to>
                    <xdr:col>26</xdr:col>
                    <xdr:colOff>238125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12" name="Check Box 1652">
              <controlPr defaultSize="0" autoFill="0" autoLine="0" autoPict="0">
                <anchor moveWithCells="1">
                  <from>
                    <xdr:col>23</xdr:col>
                    <xdr:colOff>238125</xdr:colOff>
                    <xdr:row>18</xdr:row>
                    <xdr:rowOff>19050</xdr:rowOff>
                  </from>
                  <to>
                    <xdr:col>24</xdr:col>
                    <xdr:colOff>390525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13" name="Check Box 1653">
              <controlPr defaultSize="0" autoFill="0" autoLine="0" autoPict="0">
                <anchor moveWithCells="1">
                  <from>
                    <xdr:col>25</xdr:col>
                    <xdr:colOff>95250</xdr:colOff>
                    <xdr:row>18</xdr:row>
                    <xdr:rowOff>19050</xdr:rowOff>
                  </from>
                  <to>
                    <xdr:col>26</xdr:col>
                    <xdr:colOff>238125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14" name="Check Box 1654">
              <controlPr defaultSize="0" autoFill="0" autoLine="0" autoPict="0">
                <anchor moveWithCells="1">
                  <from>
                    <xdr:col>23</xdr:col>
                    <xdr:colOff>238125</xdr:colOff>
                    <xdr:row>19</xdr:row>
                    <xdr:rowOff>19050</xdr:rowOff>
                  </from>
                  <to>
                    <xdr:col>24</xdr:col>
                    <xdr:colOff>390525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15" name="Check Box 1655">
              <controlPr defaultSize="0" autoFill="0" autoLine="0" autoPict="0">
                <anchor moveWithCells="1">
                  <from>
                    <xdr:col>25</xdr:col>
                    <xdr:colOff>95250</xdr:colOff>
                    <xdr:row>19</xdr:row>
                    <xdr:rowOff>19050</xdr:rowOff>
                  </from>
                  <to>
                    <xdr:col>26</xdr:col>
                    <xdr:colOff>238125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16" name="Check Box 1656">
              <controlPr defaultSize="0" autoFill="0" autoLine="0" autoPict="0">
                <anchor moveWithCells="1">
                  <from>
                    <xdr:col>23</xdr:col>
                    <xdr:colOff>238125</xdr:colOff>
                    <xdr:row>20</xdr:row>
                    <xdr:rowOff>19050</xdr:rowOff>
                  </from>
                  <to>
                    <xdr:col>24</xdr:col>
                    <xdr:colOff>390525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17" name="Check Box 1657">
              <controlPr defaultSize="0" autoFill="0" autoLine="0" autoPict="0">
                <anchor moveWithCells="1">
                  <from>
                    <xdr:col>25</xdr:col>
                    <xdr:colOff>95250</xdr:colOff>
                    <xdr:row>20</xdr:row>
                    <xdr:rowOff>19050</xdr:rowOff>
                  </from>
                  <to>
                    <xdr:col>26</xdr:col>
                    <xdr:colOff>238125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18" name="Check Box 1659">
              <controlPr defaultSize="0" autoFill="0" autoLine="0" autoPict="0">
                <anchor moveWithCells="1">
                  <from>
                    <xdr:col>25</xdr:col>
                    <xdr:colOff>95250</xdr:colOff>
                    <xdr:row>21</xdr:row>
                    <xdr:rowOff>0</xdr:rowOff>
                  </from>
                  <to>
                    <xdr:col>26</xdr:col>
                    <xdr:colOff>238125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19" name="Check Box 1660">
              <controlPr defaultSize="0" autoFill="0" autoLine="0" autoPict="0">
                <anchor moveWithCells="1">
                  <from>
                    <xdr:col>23</xdr:col>
                    <xdr:colOff>238125</xdr:colOff>
                    <xdr:row>21</xdr:row>
                    <xdr:rowOff>19050</xdr:rowOff>
                  </from>
                  <to>
                    <xdr:col>24</xdr:col>
                    <xdr:colOff>390525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7" r:id="rId20" name="Check Box 1765">
              <controlPr defaultSize="0" autoFill="0" autoLine="0" autoPict="0">
                <anchor moveWithCells="1">
                  <from>
                    <xdr:col>27</xdr:col>
                    <xdr:colOff>238125</xdr:colOff>
                    <xdr:row>16</xdr:row>
                    <xdr:rowOff>19050</xdr:rowOff>
                  </from>
                  <to>
                    <xdr:col>28</xdr:col>
                    <xdr:colOff>371475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8" r:id="rId21" name="Check Box 1766">
              <controlPr defaultSize="0" autoFill="0" autoLine="0" autoPict="0">
                <anchor moveWithCells="1">
                  <from>
                    <xdr:col>29</xdr:col>
                    <xdr:colOff>95250</xdr:colOff>
                    <xdr:row>16</xdr:row>
                    <xdr:rowOff>19050</xdr:rowOff>
                  </from>
                  <to>
                    <xdr:col>30</xdr:col>
                    <xdr:colOff>114300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9" r:id="rId22" name="Check Box 1767">
              <controlPr defaultSize="0" autoFill="0" autoLine="0" autoPict="0">
                <anchor moveWithCells="1">
                  <from>
                    <xdr:col>27</xdr:col>
                    <xdr:colOff>238125</xdr:colOff>
                    <xdr:row>17</xdr:row>
                    <xdr:rowOff>19050</xdr:rowOff>
                  </from>
                  <to>
                    <xdr:col>28</xdr:col>
                    <xdr:colOff>371475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0" r:id="rId23" name="Check Box 1768">
              <controlPr defaultSize="0" autoFill="0" autoLine="0" autoPict="0">
                <anchor moveWithCells="1">
                  <from>
                    <xdr:col>29</xdr:col>
                    <xdr:colOff>95250</xdr:colOff>
                    <xdr:row>17</xdr:row>
                    <xdr:rowOff>19050</xdr:rowOff>
                  </from>
                  <to>
                    <xdr:col>30</xdr:col>
                    <xdr:colOff>114300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1" r:id="rId24" name="Check Box 1769">
              <controlPr defaultSize="0" autoFill="0" autoLine="0" autoPict="0">
                <anchor moveWithCells="1">
                  <from>
                    <xdr:col>27</xdr:col>
                    <xdr:colOff>238125</xdr:colOff>
                    <xdr:row>18</xdr:row>
                    <xdr:rowOff>19050</xdr:rowOff>
                  </from>
                  <to>
                    <xdr:col>28</xdr:col>
                    <xdr:colOff>371475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2" r:id="rId25" name="Check Box 1770">
              <controlPr defaultSize="0" autoFill="0" autoLine="0" autoPict="0">
                <anchor moveWithCells="1">
                  <from>
                    <xdr:col>29</xdr:col>
                    <xdr:colOff>95250</xdr:colOff>
                    <xdr:row>18</xdr:row>
                    <xdr:rowOff>19050</xdr:rowOff>
                  </from>
                  <to>
                    <xdr:col>30</xdr:col>
                    <xdr:colOff>114300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3" r:id="rId26" name="Check Box 1771">
              <controlPr defaultSize="0" autoFill="0" autoLine="0" autoPict="0">
                <anchor moveWithCells="1">
                  <from>
                    <xdr:col>27</xdr:col>
                    <xdr:colOff>238125</xdr:colOff>
                    <xdr:row>19</xdr:row>
                    <xdr:rowOff>19050</xdr:rowOff>
                  </from>
                  <to>
                    <xdr:col>28</xdr:col>
                    <xdr:colOff>371475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4" r:id="rId27" name="Check Box 1772">
              <controlPr defaultSize="0" autoFill="0" autoLine="0" autoPict="0">
                <anchor moveWithCells="1">
                  <from>
                    <xdr:col>29</xdr:col>
                    <xdr:colOff>95250</xdr:colOff>
                    <xdr:row>19</xdr:row>
                    <xdr:rowOff>19050</xdr:rowOff>
                  </from>
                  <to>
                    <xdr:col>30</xdr:col>
                    <xdr:colOff>114300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5" r:id="rId28" name="Check Box 1773">
              <controlPr defaultSize="0" autoFill="0" autoLine="0" autoPict="0">
                <anchor moveWithCells="1">
                  <from>
                    <xdr:col>27</xdr:col>
                    <xdr:colOff>238125</xdr:colOff>
                    <xdr:row>20</xdr:row>
                    <xdr:rowOff>19050</xdr:rowOff>
                  </from>
                  <to>
                    <xdr:col>28</xdr:col>
                    <xdr:colOff>371475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6" r:id="rId29" name="Check Box 1774">
              <controlPr defaultSize="0" autoFill="0" autoLine="0" autoPict="0">
                <anchor moveWithCells="1">
                  <from>
                    <xdr:col>29</xdr:col>
                    <xdr:colOff>95250</xdr:colOff>
                    <xdr:row>20</xdr:row>
                    <xdr:rowOff>19050</xdr:rowOff>
                  </from>
                  <to>
                    <xdr:col>30</xdr:col>
                    <xdr:colOff>114300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7" r:id="rId30" name="Check Box 1775">
              <controlPr defaultSize="0" autoFill="0" autoLine="0" autoPict="0">
                <anchor moveWithCells="1">
                  <from>
                    <xdr:col>27</xdr:col>
                    <xdr:colOff>238125</xdr:colOff>
                    <xdr:row>21</xdr:row>
                    <xdr:rowOff>0</xdr:rowOff>
                  </from>
                  <to>
                    <xdr:col>28</xdr:col>
                    <xdr:colOff>371475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8" r:id="rId31" name="Check Box 1776">
              <controlPr defaultSize="0" autoFill="0" autoLine="0" autoPict="0">
                <anchor moveWithCells="1">
                  <from>
                    <xdr:col>29</xdr:col>
                    <xdr:colOff>95250</xdr:colOff>
                    <xdr:row>21</xdr:row>
                    <xdr:rowOff>0</xdr:rowOff>
                  </from>
                  <to>
                    <xdr:col>30</xdr:col>
                    <xdr:colOff>114300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32" name="Check Box 1781">
              <controlPr defaultSize="0" autoFill="0" autoLine="0" autoPict="0">
                <anchor moveWithCells="1">
                  <from>
                    <xdr:col>32</xdr:col>
                    <xdr:colOff>19050</xdr:colOff>
                    <xdr:row>12</xdr:row>
                    <xdr:rowOff>19050</xdr:rowOff>
                  </from>
                  <to>
                    <xdr:col>33</xdr:col>
                    <xdr:colOff>180975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33" name="Check Box 1782">
              <controlPr defaultSize="0" autoFill="0" autoLine="0" autoPict="0">
                <anchor moveWithCells="1">
                  <from>
                    <xdr:col>33</xdr:col>
                    <xdr:colOff>276225</xdr:colOff>
                    <xdr:row>12</xdr:row>
                    <xdr:rowOff>19050</xdr:rowOff>
                  </from>
                  <to>
                    <xdr:col>47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34" name="Check Box 1783">
              <controlPr defaultSize="0" autoFill="0" autoLine="0" autoPict="0">
                <anchor moveWithCells="1">
                  <from>
                    <xdr:col>32</xdr:col>
                    <xdr:colOff>19050</xdr:colOff>
                    <xdr:row>13</xdr:row>
                    <xdr:rowOff>9525</xdr:rowOff>
                  </from>
                  <to>
                    <xdr:col>33</xdr:col>
                    <xdr:colOff>180975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r:id="rId35" name="Check Box 1784">
              <controlPr defaultSize="0" autoFill="0" autoLine="0" autoPict="0">
                <anchor moveWithCells="1">
                  <from>
                    <xdr:col>33</xdr:col>
                    <xdr:colOff>276225</xdr:colOff>
                    <xdr:row>13</xdr:row>
                    <xdr:rowOff>9525</xdr:rowOff>
                  </from>
                  <to>
                    <xdr:col>47</xdr:col>
                    <xdr:colOff>47625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36" name="Check Box 1786">
              <controlPr defaultSize="0" autoFill="0" autoLine="0" autoPict="0">
                <anchor moveWithCells="1">
                  <from>
                    <xdr:col>6</xdr:col>
                    <xdr:colOff>66675</xdr:colOff>
                    <xdr:row>41</xdr:row>
                    <xdr:rowOff>209550</xdr:rowOff>
                  </from>
                  <to>
                    <xdr:col>6</xdr:col>
                    <xdr:colOff>342900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37" name="Check Box 1787">
              <controlPr defaultSize="0" autoFill="0" autoLine="0" autoPict="0">
                <anchor moveWithCells="1">
                  <from>
                    <xdr:col>6</xdr:col>
                    <xdr:colOff>66675</xdr:colOff>
                    <xdr:row>43</xdr:row>
                    <xdr:rowOff>0</xdr:rowOff>
                  </from>
                  <to>
                    <xdr:col>6</xdr:col>
                    <xdr:colOff>342900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38" name="Check Box 1788">
              <controlPr defaultSize="0" autoFill="0" autoLine="0" autoPict="0">
                <anchor moveWithCells="1">
                  <from>
                    <xdr:col>9</xdr:col>
                    <xdr:colOff>104775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39" name="Check Box 1791">
              <controlPr defaultSize="0" autoFill="0" autoLine="0" autoPict="0">
                <anchor moveWithCells="1">
                  <from>
                    <xdr:col>9</xdr:col>
                    <xdr:colOff>104775</xdr:colOff>
                    <xdr:row>44</xdr:row>
                    <xdr:rowOff>228600</xdr:rowOff>
                  </from>
                  <to>
                    <xdr:col>10</xdr:col>
                    <xdr:colOff>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40" name="Check Box 1795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209550</xdr:rowOff>
                  </from>
                  <to>
                    <xdr:col>6</xdr:col>
                    <xdr:colOff>333375</xdr:colOff>
                    <xdr:row>46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talon</vt:lpstr>
      <vt:lpstr>Cena_Celkom</vt:lpstr>
      <vt:lpstr>Datum_konca_zajazdu</vt:lpstr>
      <vt:lpstr>Datum_zaciatku_zajazdu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Ratislav Mahdik</dc:creator>
  <cp:lastModifiedBy>Jozef Petrikovič</cp:lastModifiedBy>
  <cp:lastPrinted>2024-01-16T08:22:34Z</cp:lastPrinted>
  <dcterms:created xsi:type="dcterms:W3CDTF">2010-11-16T16:03:11Z</dcterms:created>
  <dcterms:modified xsi:type="dcterms:W3CDTF">2026-01-13T10:06:33Z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df9507-93a5-446c-bbde-6ddc74e3853b_Enabled">
    <vt:lpwstr>true</vt:lpwstr>
  </property>
  <property fmtid="{D5CDD505-2E9C-101B-9397-08002B2CF9AE}" pid="3" name="MSIP_Label_afdf9507-93a5-446c-bbde-6ddc74e3853b_SetDate">
    <vt:lpwstr>2024-01-05T07:59:07Z</vt:lpwstr>
  </property>
  <property fmtid="{D5CDD505-2E9C-101B-9397-08002B2CF9AE}" pid="4" name="MSIP_Label_afdf9507-93a5-446c-bbde-6ddc74e3853b_Method">
    <vt:lpwstr>Standard</vt:lpwstr>
  </property>
  <property fmtid="{D5CDD505-2E9C-101B-9397-08002B2CF9AE}" pid="5" name="MSIP_Label_afdf9507-93a5-446c-bbde-6ddc74e3853b_Name">
    <vt:lpwstr>Interne</vt:lpwstr>
  </property>
  <property fmtid="{D5CDD505-2E9C-101B-9397-08002B2CF9AE}" pid="6" name="MSIP_Label_afdf9507-93a5-446c-bbde-6ddc74e3853b_SiteId">
    <vt:lpwstr>6d3bd73c-eebf-4e3c-ba0b-f30cefd208f9</vt:lpwstr>
  </property>
  <property fmtid="{D5CDD505-2E9C-101B-9397-08002B2CF9AE}" pid="7" name="MSIP_Label_afdf9507-93a5-446c-bbde-6ddc74e3853b_ActionId">
    <vt:lpwstr>72ed1923-ce87-4439-abab-643cea214807</vt:lpwstr>
  </property>
  <property fmtid="{D5CDD505-2E9C-101B-9397-08002B2CF9AE}" pid="8" name="MSIP_Label_afdf9507-93a5-446c-bbde-6ddc74e3853b_ContentBits">
    <vt:lpwstr>0</vt:lpwstr>
  </property>
</Properties>
</file>